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13_ncr:1_{84EE5A41-2BD2-4C58-84B1-A80A8C0E02CF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C12" i="1"/>
  <c r="E11" i="1"/>
  <c r="C11" i="1"/>
  <c r="E10" i="1"/>
  <c r="C10" i="1"/>
  <c r="E9" i="1"/>
  <c r="C9" i="1"/>
  <c r="E7" i="1"/>
  <c r="C7" i="1"/>
  <c r="E6" i="1"/>
  <c r="E5" i="1"/>
  <c r="C5" i="1"/>
  <c r="C4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<sst xmlns="http://schemas.openxmlformats.org/spreadsheetml/2006/main" count="37" uniqueCount="37">
  <si>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</si>
  <si>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</si>
  <si>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</si>
  <si>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</si>
  <si>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</si>
  <si>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</si>
  <si>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</si>
  <si>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</si>
  <si>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</si>
  <si>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</si>
  <si>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</si>
  <si>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</si>
  <si>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</si>
  <si>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</si>
  <si>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</si>
  <si>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</si>
  <si>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</si>
  <si>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</si>
  <si>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</si>
  <si>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</si>
  <si>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</si>
  <si>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</si>
  <si>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</si>
  <si>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</si>
  <si>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</si>
  <si>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</si>
  <si>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</si>
  <si>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</si>
  <si>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</si>
  <si>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</si>
  <si>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Фрукты свежие ( посезонно)</t>
  </si>
  <si>
    <t>1шт</t>
  </si>
  <si>
    <t xml:space="preserve">Омлет натуральный  </t>
  </si>
  <si>
    <t>Чай с сахаром</t>
  </si>
  <si>
    <t xml:space="preserve">*Салат "Солнышко" </t>
  </si>
  <si>
    <t xml:space="preserve">Рассольник "Ленинградский" со сметаной </t>
  </si>
  <si>
    <t xml:space="preserve">Рагу из птицы по-домашнему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</si>
</sst>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 applyProtection="1">
      <protection locked="0"/>
    </xf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9" xfId="0" applyFont="1" applyBorder="1"/>
    <xf numFmtId="2" fontId="2" fillId="0" borderId="9" xfId="0" applyNumberFormat="1" applyFont="1" applyBorder="1"/>
    <xf numFmtId="0" fontId="2" fillId="0" borderId="6" xfId="0" applyFont="1" applyBorder="1"/>
    <xf numFmtId="2" fontId="2" fillId="0" borderId="6" xfId="0" applyNumberFormat="1" applyFont="1" applyBorder="1"/>
    <xf numFmtId="0" fontId="1" fillId="0" borderId="6" xfId="0" applyFont="1" applyBorder="1"/>
    <xf numFmtId="0" fontId="0" fillId="0" borderId="17" xfId="0" applyBorder="1"/>
    <xf numFmtId="49" fontId="0" fillId="2" borderId="5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2" fillId="0" borderId="11" xfId="0" applyNumberFormat="1" applyFont="1" applyBorder="1"/>
    <xf numFmtId="2" fontId="3" fillId="0" borderId="19" xfId="0" applyNumberFormat="1" applyFont="1" applyBorder="1"/>
    <xf numFmtId="2" fontId="3" fillId="0" borderId="22" xfId="0" applyNumberFormat="1" applyFont="1" applyBorder="1"/>
    <xf numFmtId="2" fontId="3" fillId="0" borderId="23" xfId="0" applyNumberFormat="1" applyFont="1" applyBorder="1"/>
    <xf numFmtId="2" fontId="3" fillId="0" borderId="24" xfId="0" applyNumberFormat="1" applyFont="1" applyBorder="1"/>
    <xf numFmtId="2" fontId="3" fillId="0" borderId="6" xfId="0" applyNumberFormat="1" applyFont="1" applyBorder="1"/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5" xfId="0" applyBorder="1" applyProtection="1">
      <protection locked="0"/>
    </xf>
    <xf numFmtId="0" fontId="0" fillId="0" borderId="25" xfId="0" applyBorder="1"/>
    <xf numFmtId="0" fontId="1" fillId="0" borderId="25" xfId="0" applyFont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2" fillId="0" borderId="9" xfId="0" applyFont="1" applyBorder="1" applyAlignment="1">
      <alignment horizontal="left"/>
    </xf>
    <xf numFmtId="2" fontId="3" fillId="0" borderId="7" xfId="0" applyNumberFormat="1" applyFont="1" applyBorder="1"/>
    <xf numFmtId="2" fontId="3" fillId="0" borderId="8" xfId="0" applyNumberFormat="1" applyFont="1" applyBorder="1"/>
    <xf numFmtId="0" fontId="0" fillId="0" borderId="2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G24" sqref="G24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1" t="s">
        <v>0</v>
      </c>
      <c r="B1" s="42" t="s">
        <v>4</v>
      </c>
      <c r="C1" s="43"/>
      <c r="D1" s="44"/>
      <c r="E1" s="25" t="s">
        <v>17</v>
      </c>
      <c r="F1" s="26"/>
      <c r="G1" s="25"/>
      <c r="H1" s="25"/>
      <c r="I1" s="25" t="s">
        <v>22</v>
      </c>
      <c r="J1" s="27">
        <v>44883</v>
      </c>
    </row>
    <row r="2" spans="1:17" ht="15" thickBot="1" x14ac:dyDescent="0.35">
      <c r="A2" s="2"/>
      <c r="B2" s="28"/>
      <c r="C2" s="28"/>
      <c r="D2" s="28"/>
      <c r="E2" s="28"/>
      <c r="F2" s="28"/>
      <c r="G2" s="28"/>
      <c r="H2" s="28"/>
      <c r="I2" s="28"/>
      <c r="J2" s="29"/>
    </row>
    <row r="3" spans="1:17" ht="15" thickBot="1" x14ac:dyDescent="0.35">
      <c r="A3" s="48" t="s">
        <v>1</v>
      </c>
      <c r="B3" s="4" t="s">
        <v>5</v>
      </c>
      <c r="C3" s="9" t="s">
        <v>14</v>
      </c>
      <c r="D3" s="9" t="s">
        <v>15</v>
      </c>
      <c r="E3" s="9" t="s">
        <v>18</v>
      </c>
      <c r="F3" s="9" t="s">
        <v>19</v>
      </c>
      <c r="G3" s="9" t="s">
        <v>20</v>
      </c>
      <c r="H3" s="9" t="s">
        <v>21</v>
      </c>
      <c r="I3" s="9" t="s">
        <v>23</v>
      </c>
      <c r="J3" s="19" t="s">
        <v>24</v>
      </c>
    </row>
    <row r="4" spans="1:17" x14ac:dyDescent="0.3">
      <c r="A4" s="2" t="s">
        <v>2</v>
      </c>
      <c r="B4" s="38"/>
      <c r="C4" s="20" t="str">
        <f>"-"</f>
        <v>-</v>
      </c>
      <c r="D4" s="20" t="s">
        <v>30</v>
      </c>
      <c r="E4" s="21" t="s">
        <v>31</v>
      </c>
      <c r="F4" s="37"/>
      <c r="G4" s="21">
        <v>106.07520000000001</v>
      </c>
      <c r="H4" s="21">
        <v>1.96</v>
      </c>
      <c r="I4" s="21">
        <v>0.78</v>
      </c>
      <c r="J4" s="30">
        <v>24.3</v>
      </c>
    </row>
    <row r="5" spans="1:17" x14ac:dyDescent="0.3">
      <c r="A5" s="2"/>
      <c r="B5" s="7" t="s">
        <v>6</v>
      </c>
      <c r="C5" s="20" t="str">
        <f>"340"</f>
        <v>340</v>
      </c>
      <c r="D5" s="20" t="s">
        <v>32</v>
      </c>
      <c r="E5" s="21" t="str">
        <f>"150"</f>
        <v>150</v>
      </c>
      <c r="F5" s="12"/>
      <c r="G5" s="21">
        <v>226.16257999999999</v>
      </c>
      <c r="H5" s="21">
        <v>14.41</v>
      </c>
      <c r="I5" s="21">
        <v>17.940000000000001</v>
      </c>
      <c r="J5" s="30">
        <v>1.83</v>
      </c>
    </row>
    <row r="6" spans="1:17" x14ac:dyDescent="0.3">
      <c r="A6" s="2"/>
      <c r="B6" s="5" t="s">
        <v>7</v>
      </c>
      <c r="C6" s="45">
        <v>685</v>
      </c>
      <c r="D6" s="20" t="s">
        <v>33</v>
      </c>
      <c r="E6" s="21" t="str">
        <f>"200"</f>
        <v>200</v>
      </c>
      <c r="F6" s="13"/>
      <c r="G6" s="21">
        <v>37.483876000000002</v>
      </c>
      <c r="H6" s="21">
        <v>0.04</v>
      </c>
      <c r="I6" s="21">
        <v>0.01</v>
      </c>
      <c r="J6" s="30">
        <v>9.81</v>
      </c>
    </row>
    <row r="7" spans="1:17" x14ac:dyDescent="0.3">
      <c r="A7" s="2"/>
      <c r="B7" s="5" t="s">
        <v>8</v>
      </c>
      <c r="C7" s="22" t="str">
        <f>"-"</f>
        <v>-</v>
      </c>
      <c r="D7" s="22" t="s">
        <v>16</v>
      </c>
      <c r="E7" s="23" t="str">
        <f>"60"</f>
        <v>60</v>
      </c>
      <c r="F7" s="13"/>
      <c r="G7" s="23">
        <v>134.34059999999999</v>
      </c>
      <c r="H7" s="23">
        <v>3.97</v>
      </c>
      <c r="I7" s="23">
        <v>0.39</v>
      </c>
      <c r="J7" s="31">
        <v>28.14</v>
      </c>
    </row>
    <row r="8" spans="1:17" ht="15" thickBot="1" x14ac:dyDescent="0.35">
      <c r="A8" s="3"/>
      <c r="B8" s="6"/>
      <c r="C8" s="39"/>
      <c r="D8" s="40" t="s">
        <v>25</v>
      </c>
      <c r="E8" s="40"/>
      <c r="F8" s="41">
        <v>83.28</v>
      </c>
      <c r="G8" s="46">
        <v>504.06</v>
      </c>
      <c r="H8" s="33">
        <v>20.38</v>
      </c>
      <c r="I8" s="33">
        <v>19.13</v>
      </c>
      <c r="J8" s="34">
        <v>64.08</v>
      </c>
      <c r="K8" s="16"/>
      <c r="L8" s="17"/>
      <c r="M8" s="18"/>
      <c r="N8" s="17"/>
      <c r="O8" s="17"/>
      <c r="P8" s="17"/>
      <c r="Q8" s="17"/>
    </row>
    <row r="9" spans="1:17" x14ac:dyDescent="0.3">
      <c r="A9" s="2" t="s">
        <v>3</v>
      </c>
      <c r="B9" s="7" t="s">
        <v>9</v>
      </c>
      <c r="C9" s="20" t="str">
        <f>"фирм"</f>
        <v>фирм</v>
      </c>
      <c r="D9" s="20" t="s">
        <v>34</v>
      </c>
      <c r="E9" s="21" t="str">
        <f>"60"</f>
        <v>60</v>
      </c>
      <c r="F9" s="7"/>
      <c r="G9" s="21">
        <v>25.689720000000001</v>
      </c>
      <c r="H9" s="21">
        <v>0.66</v>
      </c>
      <c r="I9" s="21">
        <v>0.12</v>
      </c>
      <c r="J9" s="30">
        <v>6.07</v>
      </c>
    </row>
    <row r="10" spans="1:17" x14ac:dyDescent="0.3">
      <c r="A10" s="2"/>
      <c r="B10" s="5" t="s">
        <v>10</v>
      </c>
      <c r="C10" s="20" t="str">
        <f>"132"</f>
        <v>132</v>
      </c>
      <c r="D10" s="20" t="s">
        <v>35</v>
      </c>
      <c r="E10" s="21" t="str">
        <f>"210"</f>
        <v>210</v>
      </c>
      <c r="F10" s="5"/>
      <c r="G10" s="21">
        <v>115.39146</v>
      </c>
      <c r="H10" s="21">
        <v>2.06</v>
      </c>
      <c r="I10" s="21">
        <v>5.5</v>
      </c>
      <c r="J10" s="30">
        <v>14.75</v>
      </c>
    </row>
    <row r="11" spans="1:17" x14ac:dyDescent="0.3">
      <c r="A11" s="2"/>
      <c r="B11" s="5" t="s">
        <v>11</v>
      </c>
      <c r="C11" s="20" t="str">
        <f>"Фирм"</f>
        <v>Фирм</v>
      </c>
      <c r="D11" s="20" t="s">
        <v>36</v>
      </c>
      <c r="E11" s="21" t="str">
        <f>"250"</f>
        <v>250</v>
      </c>
      <c r="F11" s="5"/>
      <c r="G11" s="21">
        <v>365.29039899999998</v>
      </c>
      <c r="H11" s="21">
        <v>15.84</v>
      </c>
      <c r="I11" s="21">
        <v>18.91</v>
      </c>
      <c r="J11" s="30">
        <v>33.590000000000003</v>
      </c>
    </row>
    <row r="12" spans="1:17" x14ac:dyDescent="0.3">
      <c r="A12" s="2"/>
      <c r="B12" s="5" t="s">
        <v>12</v>
      </c>
      <c r="C12" s="20" t="str">
        <f>"-"</f>
        <v>-</v>
      </c>
      <c r="D12" s="20" t="s">
        <v>29</v>
      </c>
      <c r="E12" s="21" t="str">
        <f>"200"</f>
        <v>200</v>
      </c>
      <c r="F12" s="5"/>
      <c r="G12" s="21">
        <v>86.47999999999999</v>
      </c>
      <c r="H12" s="21">
        <v>1</v>
      </c>
      <c r="I12" s="21">
        <v>0.2</v>
      </c>
      <c r="J12" s="30">
        <v>20.6</v>
      </c>
    </row>
    <row r="13" spans="1:17" x14ac:dyDescent="0.3">
      <c r="A13" s="2"/>
      <c r="B13" s="5" t="s">
        <v>13</v>
      </c>
      <c r="C13" s="22"/>
      <c r="D13" s="22" t="s">
        <v>26</v>
      </c>
      <c r="E13" s="23" t="str">
        <f>"70"</f>
        <v>70</v>
      </c>
      <c r="F13" s="5"/>
      <c r="G13" s="23">
        <v>132.65867999999998</v>
      </c>
      <c r="H13" s="23">
        <v>4.53</v>
      </c>
      <c r="I13" s="23">
        <v>0.82</v>
      </c>
      <c r="J13" s="31">
        <v>28.61</v>
      </c>
    </row>
    <row r="14" spans="1:17" x14ac:dyDescent="0.3">
      <c r="A14" s="2"/>
      <c r="B14" s="5"/>
      <c r="C14" s="5"/>
      <c r="D14" s="5" t="s">
        <v>27</v>
      </c>
      <c r="E14" s="5"/>
      <c r="F14" s="24">
        <v>116.05</v>
      </c>
      <c r="G14" s="36">
        <v>725.51</v>
      </c>
      <c r="H14" s="36">
        <v>24.09</v>
      </c>
      <c r="I14" s="36">
        <v>25.56</v>
      </c>
      <c r="J14" s="35">
        <v>103.63</v>
      </c>
    </row>
    <row r="15" spans="1:17" x14ac:dyDescent="0.3">
      <c r="A15" s="2"/>
      <c r="B15" s="8"/>
      <c r="C15" s="5"/>
      <c r="D15" s="5" t="s">
        <v>28</v>
      </c>
      <c r="E15" s="5"/>
      <c r="F15" s="5"/>
      <c r="G15" s="47">
        <v>1229.57</v>
      </c>
      <c r="H15" s="47">
        <v>44.47</v>
      </c>
      <c r="I15" s="47">
        <v>44.69</v>
      </c>
      <c r="J15" s="32">
        <v>167.71</v>
      </c>
    </row>
    <row r="16" spans="1:17" ht="15" thickBot="1" x14ac:dyDescent="0.35">
      <c r="A16" s="3"/>
      <c r="B16" s="6"/>
      <c r="C16" s="6"/>
      <c r="D16" s="10"/>
      <c r="E16" s="11"/>
      <c r="F16" s="14"/>
      <c r="G16" s="11"/>
      <c r="H16" s="11"/>
      <c r="I16" s="11"/>
      <c r="J16" s="1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2022-11-18T07:05:01Z</dcterms:modified>
</cp:coreProperties>
</file>