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E694C7AB-A1DF-4166-968E-356793063C14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 s="1"/>
  <c r="I15" i="1"/>
  <c r="I16" i="1" s="1"/>
  <c r="H15" i="1"/>
  <c r="H16" i="1" s="1"/>
  <c r="G15" i="1"/>
  <c r="G16" i="1" s="1"/>
  <c r="E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<sst xmlns="http://schemas.openxmlformats.org/spreadsheetml/2006/main" count="38" uniqueCount="38">
  <si>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</si>
  <si>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</si>
  <si>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</si>
  <si>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</si>
  <si>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</si>
  <si>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</si>
  <si>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</si>
  <si>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</si>
  <si>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</si>
  <si>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</si>
  <si>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</si>
  <si>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</si>
  <si>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</si>
  <si>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</si>
  <si>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</si>
  <si>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</si>
  <si>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</si>
  <si>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</si>
  <si>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</si>
  <si>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</si>
  <si>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</si>
  <si>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</si>
  <si>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</si>
  <si>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</si>
  <si>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</si>
  <si>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</si>
  <si>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</si>
  <si>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</si>
  <si>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</si>
  <si>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</si>
  <si>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Сыр порционно</t>
  </si>
  <si>
    <t>Каша пшенная молочная с маслом слив.</t>
  </si>
  <si>
    <t>Какао с молоком</t>
  </si>
  <si>
    <t>*Салат из белокочанной капусты и моркови</t>
  </si>
  <si>
    <t xml:space="preserve">Суп картофельный с бобовыми </t>
  </si>
  <si>
    <t xml:space="preserve">Биточки "Тотоши"  </t>
  </si>
  <si>
    <t>Макароны отварные с маслом сливочным</t>
  </si>
  <si>
    <t xml:space="preserve">Сок фруктово-ягодый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</si>
</sst>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0" fontId="2" fillId="0" borderId="20" xfId="0" applyFont="1" applyBorder="1"/>
    <xf numFmtId="2" fontId="1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2" xfId="0" applyNumberFormat="1" applyFont="1" applyBorder="1"/>
    <xf numFmtId="0" fontId="2" fillId="0" borderId="17" xfId="0" applyFont="1" applyBorder="1"/>
    <xf numFmtId="2" fontId="1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E19" sqref="E19:E20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 customWidth="1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40" t="s">
        <v>4</v>
      </c>
      <c r="C1" s="41"/>
      <c r="D1" s="42"/>
      <c r="E1" s="12" t="s">
        <v>18</v>
      </c>
      <c r="F1" s="13"/>
      <c r="I1" s="12" t="s">
        <v>23</v>
      </c>
      <c r="J1" s="14">
        <v>44956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19</v>
      </c>
      <c r="F3" s="17" t="s">
        <v>20</v>
      </c>
      <c r="G3" s="17" t="s">
        <v>21</v>
      </c>
      <c r="H3" s="17" t="s">
        <v>22</v>
      </c>
      <c r="I3" s="17" t="s">
        <v>24</v>
      </c>
      <c r="J3" s="18" t="s">
        <v>25</v>
      </c>
    </row>
    <row r="4" spans="1:17" ht="14.4" thickBot="1" x14ac:dyDescent="0.3">
      <c r="A4" s="19" t="s">
        <v>2</v>
      </c>
      <c r="B4" s="20"/>
      <c r="C4" s="6">
        <v>3</v>
      </c>
      <c r="D4" s="1" t="s">
        <v>30</v>
      </c>
      <c r="E4" s="2" t="str">
        <f>"15"</f>
        <v>15</v>
      </c>
      <c r="F4" s="21"/>
      <c r="G4" s="2">
        <v>51.538199999999996</v>
      </c>
      <c r="H4" s="2">
        <v>3.87</v>
      </c>
      <c r="I4" s="2">
        <v>3.91</v>
      </c>
      <c r="J4" s="7">
        <v>0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31</v>
      </c>
      <c r="E5" s="2" t="str">
        <f>"205"</f>
        <v>205</v>
      </c>
      <c r="F5" s="23"/>
      <c r="G5" s="2">
        <v>256.07781599999998</v>
      </c>
      <c r="H5" s="2">
        <v>8.0500000000000007</v>
      </c>
      <c r="I5" s="2">
        <v>6.71</v>
      </c>
      <c r="J5" s="7">
        <v>41.41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32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7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17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8">
        <v>28.14</v>
      </c>
    </row>
    <row r="8" spans="1:17" ht="14.4" thickBot="1" x14ac:dyDescent="0.3">
      <c r="A8" s="25"/>
      <c r="B8" s="26"/>
      <c r="C8" s="26"/>
      <c r="D8" s="27" t="s">
        <v>26</v>
      </c>
      <c r="E8" s="27"/>
      <c r="F8" s="28">
        <v>83.28</v>
      </c>
      <c r="G8" s="5">
        <v>542.21</v>
      </c>
      <c r="H8" s="5">
        <v>19.53</v>
      </c>
      <c r="I8" s="5">
        <v>14.36</v>
      </c>
      <c r="J8" s="37">
        <v>84.56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"43"</f>
        <v>43</v>
      </c>
      <c r="D9" s="1" t="s">
        <v>33</v>
      </c>
      <c r="E9" s="2" t="str">
        <f>"60"</f>
        <v>60</v>
      </c>
      <c r="F9" s="32"/>
      <c r="G9" s="11">
        <v>54.395233199999986</v>
      </c>
      <c r="H9" s="11">
        <v>0.92</v>
      </c>
      <c r="I9" s="11">
        <v>2.99</v>
      </c>
      <c r="J9" s="39">
        <v>6.65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34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7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35</v>
      </c>
      <c r="E11" s="2" t="str">
        <f>"90"</f>
        <v>90</v>
      </c>
      <c r="F11" s="24"/>
      <c r="G11" s="2">
        <v>229.39662999999999</v>
      </c>
      <c r="H11" s="2">
        <v>13.79</v>
      </c>
      <c r="I11" s="2">
        <v>13.47</v>
      </c>
      <c r="J11" s="7">
        <v>13.32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36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7">
        <v>34.61</v>
      </c>
    </row>
    <row r="13" spans="1:17" x14ac:dyDescent="0.25">
      <c r="A13" s="22"/>
      <c r="B13" s="24" t="s">
        <v>13</v>
      </c>
      <c r="C13" s="1" t="str">
        <f>"-"</f>
        <v>-</v>
      </c>
      <c r="D13" s="1" t="s">
        <v>37</v>
      </c>
      <c r="E13" s="2" t="str">
        <f>"200"</f>
        <v>200</v>
      </c>
      <c r="F13" s="24"/>
      <c r="G13" s="2">
        <v>86.47999999999999</v>
      </c>
      <c r="H13" s="2">
        <v>1</v>
      </c>
      <c r="I13" s="2">
        <v>0.2</v>
      </c>
      <c r="J13" s="7">
        <v>20.6</v>
      </c>
    </row>
    <row r="14" spans="1:17" x14ac:dyDescent="0.25">
      <c r="A14" s="22"/>
      <c r="B14" s="24" t="s">
        <v>14</v>
      </c>
      <c r="C14" s="3"/>
      <c r="D14" s="3" t="s">
        <v>27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8">
        <v>28.61</v>
      </c>
    </row>
    <row r="15" spans="1:17" x14ac:dyDescent="0.25">
      <c r="A15" s="22"/>
      <c r="B15" s="33"/>
      <c r="C15" s="24"/>
      <c r="D15" s="24" t="s">
        <v>29</v>
      </c>
      <c r="E15" s="24"/>
      <c r="F15" s="24">
        <v>116.05</v>
      </c>
      <c r="G15" s="36">
        <f t="shared" ref="G15:J15" si="0">SUM(G9:G14)</f>
        <v>833.90854169999989</v>
      </c>
      <c r="H15" s="36">
        <f t="shared" si="0"/>
        <v>30.82</v>
      </c>
      <c r="I15" s="36">
        <f t="shared" si="0"/>
        <v>25.860000000000003</v>
      </c>
      <c r="J15" s="9">
        <f t="shared" si="0"/>
        <v>123.85000000000001</v>
      </c>
    </row>
    <row r="16" spans="1:17" ht="14.4" thickBot="1" x14ac:dyDescent="0.3">
      <c r="A16" s="25"/>
      <c r="B16" s="26"/>
      <c r="C16" s="26"/>
      <c r="D16" s="27" t="s">
        <v>28</v>
      </c>
      <c r="E16" s="34"/>
      <c r="F16" s="35"/>
      <c r="G16" s="38">
        <f t="shared" ref="G16:J16" si="1">G7+G15</f>
        <v>968.24914169999988</v>
      </c>
      <c r="H16" s="38">
        <f t="shared" si="1"/>
        <v>34.79</v>
      </c>
      <c r="I16" s="38">
        <f t="shared" si="1"/>
        <v>26.250000000000004</v>
      </c>
      <c r="J16" s="10">
        <f t="shared" si="1"/>
        <v>151.99</v>
      </c>
    </row>
  </sheetData>
  <mergeCells count="1">
    <mergeCell ref="B1:D1"/>
  </mergeCells>
  <pageMargins left="0.7" right="0.7" top="0.75" bottom="0.75" header="0.3" footer="0.3"/>
  <ignoredErrors>
    <ignoredError sqref="G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2023-01-30T05:01:49Z</dcterms:modified>
</cp:coreProperties>
</file>