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2FFBC8A4-CDB8-4EEA-A04F-F19A3F8C384F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7" i="1"/>
  <c r="E6" i="1"/>
  <c r="E5" i="1"/>
  <c r="E4" i="1"/>
  <c r="C6" i="1"/>
  <c r="C5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<sst xmlns="http://schemas.openxmlformats.org/spreadsheetml/2006/main" count="39" uniqueCount="39">
  <si>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</si>
  <si>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</si>
  <si>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</si>
  <si>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</si>
  <si>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</si>
  <si>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</si>
  <si>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</si>
  <si>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</si>
  <si>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</si>
  <si>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</si>
  <si>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</si>
  <si>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</si>
  <si>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</si>
  <si>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</si>
  <si>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</si>
  <si>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</si>
  <si>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</si>
  <si>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</si>
  <si>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</si>
  <si>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</si>
  <si>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</si>
  <si>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</si>
  <si>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</si>
  <si>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</si>
  <si>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</si>
  <si>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</si>
  <si>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</si>
  <si>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</si>
  <si>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</si>
  <si>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Сыр порционно</t>
  </si>
  <si>
    <t xml:space="preserve">Каша молочная гречневая со слив маслом </t>
  </si>
  <si>
    <t xml:space="preserve">Кофейный напиток с молоком </t>
  </si>
  <si>
    <t>Хлеб пшеничный</t>
  </si>
  <si>
    <t>Фрукты свежие( посезонно)</t>
  </si>
  <si>
    <t xml:space="preserve">Щи из свежей капусты  со сметаной </t>
  </si>
  <si>
    <t>Рыба, тушеная в томате с овощами 60/30</t>
  </si>
  <si>
    <t>Картофельное пюре с маслом сливочным</t>
  </si>
  <si>
    <t xml:space="preserve">Компот из сухофруктов 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</si>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</sst>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2" fillId="0" borderId="7" xfId="0" applyFont="1" applyBorder="1"/>
    <xf numFmtId="0" fontId="0" fillId="0" borderId="10" xfId="0" applyBorder="1"/>
    <xf numFmtId="0" fontId="0" fillId="0" borderId="7" xfId="0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K10" sqref="K10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2" t="s">
        <v>4</v>
      </c>
      <c r="C1" s="43"/>
      <c r="D1" s="44"/>
      <c r="E1" s="29" t="s">
        <v>17</v>
      </c>
      <c r="F1" s="30"/>
      <c r="G1" s="29"/>
      <c r="H1" s="29"/>
      <c r="I1" s="29" t="s">
        <v>22</v>
      </c>
      <c r="J1" s="31">
        <v>45230</v>
      </c>
    </row>
    <row r="2" spans="1:17" ht="15" thickBot="1" x14ac:dyDescent="0.35">
      <c r="A2" s="3"/>
      <c r="B2" s="32"/>
      <c r="C2" s="32"/>
      <c r="D2" s="32"/>
      <c r="E2" s="32"/>
      <c r="F2" s="32"/>
      <c r="G2" s="32"/>
      <c r="H2" s="32"/>
      <c r="I2" s="32"/>
      <c r="J2" s="33"/>
    </row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5">
        <v>3</v>
      </c>
      <c r="D4" s="23" t="s">
        <v>29</v>
      </c>
      <c r="E4" s="24" t="str">
        <f>"15"</f>
        <v>15</v>
      </c>
      <c r="F4" s="14"/>
      <c r="G4" s="24">
        <v>51.538199999999996</v>
      </c>
      <c r="H4" s="24">
        <v>3.87</v>
      </c>
      <c r="I4" s="24">
        <v>3.91</v>
      </c>
      <c r="J4" s="24">
        <v>0</v>
      </c>
    </row>
    <row r="5" spans="1:17" x14ac:dyDescent="0.3">
      <c r="A5" s="3"/>
      <c r="B5" s="7" t="s">
        <v>7</v>
      </c>
      <c r="C5" s="23" t="str">
        <f>"302"</f>
        <v>302</v>
      </c>
      <c r="D5" s="23" t="s">
        <v>30</v>
      </c>
      <c r="E5" s="24" t="str">
        <f>"205"</f>
        <v>205</v>
      </c>
      <c r="F5" s="15"/>
      <c r="G5" s="24">
        <v>245.21326000000005</v>
      </c>
      <c r="H5" s="24">
        <v>8.56</v>
      </c>
      <c r="I5" s="24">
        <v>7.19</v>
      </c>
      <c r="J5" s="24">
        <v>38.85</v>
      </c>
    </row>
    <row r="6" spans="1:17" x14ac:dyDescent="0.3">
      <c r="A6" s="3"/>
      <c r="B6" s="39" t="s">
        <v>8</v>
      </c>
      <c r="C6" s="23" t="str">
        <f>"692"</f>
        <v>692</v>
      </c>
      <c r="D6" s="23" t="s">
        <v>31</v>
      </c>
      <c r="E6" s="24" t="str">
        <f>"200"</f>
        <v>200</v>
      </c>
      <c r="F6" s="41"/>
      <c r="G6" s="24">
        <v>73.107079999999996</v>
      </c>
      <c r="H6" s="24">
        <v>2.6</v>
      </c>
      <c r="I6" s="24">
        <v>1.85</v>
      </c>
      <c r="J6" s="24">
        <v>12.08</v>
      </c>
    </row>
    <row r="7" spans="1:17" x14ac:dyDescent="0.3">
      <c r="A7" s="32"/>
      <c r="B7" s="7"/>
      <c r="C7" s="40"/>
      <c r="D7" s="38" t="s">
        <v>32</v>
      </c>
      <c r="E7" s="26" t="str">
        <f>"60"</f>
        <v>60</v>
      </c>
      <c r="F7" s="7"/>
      <c r="G7" s="26">
        <v>134.34059999999999</v>
      </c>
      <c r="H7" s="26">
        <v>3.97</v>
      </c>
      <c r="I7" s="26">
        <v>0.39</v>
      </c>
      <c r="J7" s="26">
        <v>28.14</v>
      </c>
    </row>
    <row r="8" spans="1:17" ht="15" thickBot="1" x14ac:dyDescent="0.35">
      <c r="A8" s="4"/>
      <c r="B8" s="8"/>
      <c r="C8" s="8"/>
      <c r="D8" s="27" t="s">
        <v>25</v>
      </c>
      <c r="E8" s="21"/>
      <c r="F8" s="27"/>
      <c r="G8" s="35">
        <v>504.2</v>
      </c>
      <c r="H8" s="36">
        <v>18.989999999999998</v>
      </c>
      <c r="I8" s="36">
        <v>13.35</v>
      </c>
      <c r="J8" s="36">
        <v>79.069999999999993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"-"</f>
        <v>-</v>
      </c>
      <c r="D9" s="23" t="s">
        <v>33</v>
      </c>
      <c r="E9" s="24" t="s">
        <v>38</v>
      </c>
      <c r="F9" s="9"/>
      <c r="G9" s="34">
        <v>106.07520000000001</v>
      </c>
      <c r="H9" s="34">
        <v>1.96</v>
      </c>
      <c r="I9" s="34">
        <v>0.78</v>
      </c>
      <c r="J9" s="34">
        <v>24.3</v>
      </c>
    </row>
    <row r="10" spans="1:17" x14ac:dyDescent="0.3">
      <c r="A10" s="3"/>
      <c r="B10" s="7" t="s">
        <v>10</v>
      </c>
      <c r="C10" s="23" t="str">
        <f>" 124 "</f>
        <v xml:space="preserve"> 124 </v>
      </c>
      <c r="D10" s="23" t="s">
        <v>34</v>
      </c>
      <c r="E10" s="24" t="str">
        <f>"210"</f>
        <v>210</v>
      </c>
      <c r="F10" s="7"/>
      <c r="G10" s="24">
        <v>76.781921300000008</v>
      </c>
      <c r="H10" s="24">
        <v>1.53</v>
      </c>
      <c r="I10" s="24">
        <v>4.37</v>
      </c>
      <c r="J10" s="24">
        <v>8.48</v>
      </c>
    </row>
    <row r="11" spans="1:17" x14ac:dyDescent="0.3">
      <c r="A11" s="3"/>
      <c r="B11" s="7" t="s">
        <v>11</v>
      </c>
      <c r="C11" s="23" t="str">
        <f>"374"</f>
        <v>374</v>
      </c>
      <c r="D11" s="23" t="s">
        <v>35</v>
      </c>
      <c r="E11" s="24" t="str">
        <f>"90"</f>
        <v>90</v>
      </c>
      <c r="F11" s="7"/>
      <c r="G11" s="24">
        <v>76.51861199999999</v>
      </c>
      <c r="H11" s="24">
        <v>10.47</v>
      </c>
      <c r="I11" s="24">
        <v>2.69</v>
      </c>
      <c r="J11" s="24">
        <v>2.86</v>
      </c>
    </row>
    <row r="12" spans="1:17" x14ac:dyDescent="0.3">
      <c r="A12" s="3"/>
      <c r="B12" s="7" t="s">
        <v>12</v>
      </c>
      <c r="C12" s="23" t="str">
        <f>"520"</f>
        <v>520</v>
      </c>
      <c r="D12" s="23" t="s">
        <v>36</v>
      </c>
      <c r="E12" s="24" t="str">
        <f>"150"</f>
        <v>150</v>
      </c>
      <c r="F12" s="7"/>
      <c r="G12" s="24">
        <v>138.26973600000002</v>
      </c>
      <c r="H12" s="24">
        <v>3.13</v>
      </c>
      <c r="I12" s="24">
        <v>4.6500000000000004</v>
      </c>
      <c r="J12" s="24">
        <v>21.25</v>
      </c>
    </row>
    <row r="13" spans="1:17" x14ac:dyDescent="0.3">
      <c r="A13" s="3"/>
      <c r="B13" s="7" t="s">
        <v>13</v>
      </c>
      <c r="C13" s="23" t="str">
        <f>"639"</f>
        <v>639</v>
      </c>
      <c r="D13" s="23" t="s">
        <v>37</v>
      </c>
      <c r="E13" s="24" t="str">
        <f>"200"</f>
        <v>200</v>
      </c>
      <c r="F13" s="7"/>
      <c r="G13" s="24">
        <v>87.598919999999993</v>
      </c>
      <c r="H13" s="24">
        <v>1.02</v>
      </c>
      <c r="I13" s="24">
        <v>0.06</v>
      </c>
      <c r="J13" s="24">
        <v>23.18</v>
      </c>
    </row>
    <row r="14" spans="1:17" x14ac:dyDescent="0.3">
      <c r="A14" s="3"/>
      <c r="B14" s="7" t="s">
        <v>14</v>
      </c>
      <c r="C14" s="38"/>
      <c r="D14" s="38" t="s">
        <v>26</v>
      </c>
      <c r="E14" s="26" t="str">
        <f>"70"</f>
        <v>70</v>
      </c>
      <c r="F14" s="7"/>
      <c r="G14" s="26">
        <v>132.65867999999998</v>
      </c>
      <c r="H14" s="26">
        <v>4.53</v>
      </c>
      <c r="I14" s="26">
        <v>0.82</v>
      </c>
      <c r="J14" s="26">
        <v>28.61</v>
      </c>
    </row>
    <row r="15" spans="1:17" x14ac:dyDescent="0.3">
      <c r="A15" s="3"/>
      <c r="B15" s="7"/>
      <c r="C15" s="7"/>
      <c r="D15" s="28" t="s">
        <v>27</v>
      </c>
      <c r="E15" s="7"/>
      <c r="F15" s="28"/>
      <c r="G15" s="37">
        <v>617.9</v>
      </c>
      <c r="H15" s="37">
        <v>22.65</v>
      </c>
      <c r="I15" s="37">
        <v>13.38</v>
      </c>
      <c r="J15" s="37">
        <v>108.67</v>
      </c>
    </row>
    <row r="16" spans="1:17" x14ac:dyDescent="0.3">
      <c r="A16" s="3"/>
      <c r="B16" s="10"/>
      <c r="C16" s="7"/>
      <c r="D16" s="28" t="s">
        <v>28</v>
      </c>
      <c r="E16" s="7"/>
      <c r="F16" s="7"/>
      <c r="G16" s="37">
        <v>1122.0999999999999</v>
      </c>
      <c r="H16" s="37">
        <v>41.64</v>
      </c>
      <c r="I16" s="37">
        <v>26.72</v>
      </c>
      <c r="J16" s="37">
        <v>187.74</v>
      </c>
    </row>
    <row r="17" spans="1:10" ht="15" thickBot="1" x14ac:dyDescent="0.35">
      <c r="A17" s="4"/>
      <c r="B17" s="8"/>
      <c r="C17" s="8"/>
      <c r="D17" s="12"/>
      <c r="E17" s="13"/>
      <c r="F17" s="16"/>
      <c r="G17" s="13"/>
      <c r="H17" s="13"/>
      <c r="I17" s="13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2023-10-30T10:31:19Z</dcterms:modified>
</cp:coreProperties>
</file>