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C922F050-C880-4657-9E02-E83B6B968B86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E14" i="1"/>
  <c r="E13" i="1"/>
  <c r="E12" i="1"/>
  <c r="E11" i="1"/>
  <c r="E10" i="1"/>
  <c r="E8" i="1"/>
  <c r="E7" i="1"/>
  <c r="E6" i="1"/>
  <c r="C8" i="1"/>
  <c r="C6" i="1"/>
  <c r="C5" i="1"/>
  <c r="C4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<sst xmlns="http://schemas.openxmlformats.org/spreadsheetml/2006/main" count="37" uniqueCount="37">
  <si>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</si>
  <si>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</si>
  <si>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</si>
  <si>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</si>
  <si>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</si>
  <si>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</si>
  <si>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</si>
  <si>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</si>
  <si>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</si>
  <si>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</si>
  <si>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</si>
  <si>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</si>
  <si>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</si>
  <si>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</si>
  <si>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</si>
  <si>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</si>
  <si>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</si>
  <si>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</si>
  <si>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</si>
  <si>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</si>
  <si>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</si>
  <si>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</si>
  <si>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</si>
  <si>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</si>
  <si>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</si>
  <si>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</si>
  <si>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</si>
  <si>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</si>
  <si>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Хлеб пшеничный</t>
  </si>
  <si>
    <t>Фрукты свежие ( посезонно)</t>
  </si>
  <si>
    <t xml:space="preserve">Омлет натуральный  </t>
  </si>
  <si>
    <t>Чай с сахаром</t>
  </si>
  <si>
    <t>1шт</t>
  </si>
  <si>
    <t xml:space="preserve">*Салат "Солнышко" </t>
  </si>
  <si>
    <t xml:space="preserve">Рассольник "Ленинградский" со сметаной </t>
  </si>
  <si>
    <t xml:space="preserve">Рагу из птицы по-домашнему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</si>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</sst>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2" fillId="0" borderId="10" xfId="0" applyFont="1" applyBorder="1" applyAlignment="1">
      <alignment horizontal="left"/>
    </xf>
    <xf numFmtId="2" fontId="3" fillId="0" borderId="23" xfId="0" applyNumberFormat="1" applyFont="1" applyBorder="1"/>
    <xf numFmtId="2" fontId="3" fillId="0" borderId="24" xfId="0" applyNumberFormat="1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O9" sqref="O9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3" t="s">
        <v>4</v>
      </c>
      <c r="C1" s="44"/>
      <c r="D1" s="45"/>
      <c r="E1" s="25" t="s">
        <v>15</v>
      </c>
      <c r="F1" s="26"/>
      <c r="G1" s="25"/>
      <c r="H1" s="25"/>
      <c r="I1" s="25" t="s">
        <v>20</v>
      </c>
      <c r="J1" s="27">
        <v>45275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13</v>
      </c>
      <c r="D3" s="10" t="s">
        <v>14</v>
      </c>
      <c r="E3" s="10" t="s">
        <v>16</v>
      </c>
      <c r="F3" s="5" t="s">
        <v>17</v>
      </c>
      <c r="G3" s="10" t="s">
        <v>18</v>
      </c>
      <c r="H3" s="10" t="s">
        <v>19</v>
      </c>
      <c r="I3" s="10" t="s">
        <v>21</v>
      </c>
      <c r="J3" s="19" t="s">
        <v>22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"-"</f>
        <v>-</v>
      </c>
      <c r="D5" s="20" t="s">
        <v>29</v>
      </c>
      <c r="E5" s="21" t="s">
        <v>32</v>
      </c>
      <c r="F5" s="13"/>
      <c r="G5" s="21">
        <v>106.07520000000001</v>
      </c>
      <c r="H5" s="21">
        <v>1.96</v>
      </c>
      <c r="I5" s="21">
        <v>0.78</v>
      </c>
      <c r="J5" s="21">
        <v>24.3</v>
      </c>
    </row>
    <row r="6" spans="1:17" x14ac:dyDescent="0.3">
      <c r="A6" s="3"/>
      <c r="B6" s="6" t="s">
        <v>7</v>
      </c>
      <c r="C6" s="20" t="str">
        <f>"340"</f>
        <v>340</v>
      </c>
      <c r="D6" s="20" t="s">
        <v>30</v>
      </c>
      <c r="E6" s="21" t="str">
        <f>"150"</f>
        <v>150</v>
      </c>
      <c r="F6" s="13"/>
      <c r="G6" s="21">
        <v>226.16257999999999</v>
      </c>
      <c r="H6" s="21">
        <v>14.41</v>
      </c>
      <c r="I6" s="21">
        <v>17.940000000000001</v>
      </c>
      <c r="J6" s="21">
        <v>1.83</v>
      </c>
    </row>
    <row r="7" spans="1:17" x14ac:dyDescent="0.3">
      <c r="A7" s="3"/>
      <c r="B7" s="6"/>
      <c r="C7" s="40">
        <v>685</v>
      </c>
      <c r="D7" s="20" t="s">
        <v>31</v>
      </c>
      <c r="E7" s="21" t="str">
        <f>"200"</f>
        <v>200</v>
      </c>
      <c r="F7" s="13"/>
      <c r="G7" s="21">
        <v>37.483876000000002</v>
      </c>
      <c r="H7" s="21">
        <v>0.04</v>
      </c>
      <c r="I7" s="21">
        <v>0.01</v>
      </c>
      <c r="J7" s="21">
        <v>9.81</v>
      </c>
    </row>
    <row r="8" spans="1:17" x14ac:dyDescent="0.3">
      <c r="A8" s="3"/>
      <c r="B8" s="6" t="s">
        <v>8</v>
      </c>
      <c r="C8" s="22" t="str">
        <f>"-"</f>
        <v>-</v>
      </c>
      <c r="D8" s="22" t="s">
        <v>28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23</v>
      </c>
      <c r="E9" s="35"/>
      <c r="F9" s="39">
        <v>83</v>
      </c>
      <c r="G9" s="41">
        <v>504.06</v>
      </c>
      <c r="H9" s="31">
        <v>20.38</v>
      </c>
      <c r="I9" s="31">
        <v>19.13</v>
      </c>
      <c r="J9" s="42">
        <v>64.08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"фирм"</f>
        <v>фирм</v>
      </c>
      <c r="D10" s="20" t="s">
        <v>33</v>
      </c>
      <c r="E10" s="21" t="str">
        <f>"60"</f>
        <v>60</v>
      </c>
      <c r="F10" s="8"/>
      <c r="G10" s="21">
        <v>25.689720000000001</v>
      </c>
      <c r="H10" s="21">
        <v>0.66</v>
      </c>
      <c r="I10" s="21">
        <v>0.12</v>
      </c>
      <c r="J10" s="21">
        <v>6.07</v>
      </c>
    </row>
    <row r="11" spans="1:17" x14ac:dyDescent="0.3">
      <c r="A11" s="3"/>
      <c r="B11" s="6" t="s">
        <v>10</v>
      </c>
      <c r="C11" s="20" t="str">
        <f>"132"</f>
        <v>132</v>
      </c>
      <c r="D11" s="20" t="s">
        <v>34</v>
      </c>
      <c r="E11" s="21" t="str">
        <f>"210"</f>
        <v>210</v>
      </c>
      <c r="F11" s="6"/>
      <c r="G11" s="21">
        <v>115.39146</v>
      </c>
      <c r="H11" s="21">
        <v>2.06</v>
      </c>
      <c r="I11" s="21">
        <v>5.5</v>
      </c>
      <c r="J11" s="21">
        <v>14.75</v>
      </c>
    </row>
    <row r="12" spans="1:17" x14ac:dyDescent="0.3">
      <c r="A12" s="3"/>
      <c r="B12" s="6" t="s">
        <v>11</v>
      </c>
      <c r="C12" s="20" t="str">
        <f>"Фирм"</f>
        <v>Фирм</v>
      </c>
      <c r="D12" s="20" t="s">
        <v>35</v>
      </c>
      <c r="E12" s="21" t="str">
        <f>"250"</f>
        <v>250</v>
      </c>
      <c r="F12" s="6"/>
      <c r="G12" s="21">
        <v>365.29039899999998</v>
      </c>
      <c r="H12" s="21">
        <v>15.84</v>
      </c>
      <c r="I12" s="21">
        <v>18.91</v>
      </c>
      <c r="J12" s="21">
        <v>33.590000000000003</v>
      </c>
    </row>
    <row r="13" spans="1:17" x14ac:dyDescent="0.3">
      <c r="A13" s="3"/>
      <c r="B13" s="6" t="s">
        <v>12</v>
      </c>
      <c r="C13" s="20" t="str">
        <f>"-"</f>
        <v>-</v>
      </c>
      <c r="D13" s="20" t="s">
        <v>27</v>
      </c>
      <c r="E13" s="21" t="str">
        <f>"200"</f>
        <v>200</v>
      </c>
      <c r="F13" s="6"/>
      <c r="G13" s="21">
        <v>86.47999999999999</v>
      </c>
      <c r="H13" s="21">
        <v>1</v>
      </c>
      <c r="I13" s="21">
        <v>0.2</v>
      </c>
      <c r="J13" s="21">
        <v>20.6</v>
      </c>
    </row>
    <row r="14" spans="1:17" x14ac:dyDescent="0.3">
      <c r="A14" s="3"/>
      <c r="B14" s="6"/>
      <c r="C14" s="23" t="s">
        <v>36</v>
      </c>
      <c r="D14" s="22" t="s">
        <v>24</v>
      </c>
      <c r="E14" s="23" t="str">
        <f>"70"</f>
        <v>70</v>
      </c>
      <c r="F14" s="6"/>
      <c r="G14" s="23">
        <v>132.65867999999998</v>
      </c>
      <c r="H14" s="23">
        <v>4.53</v>
      </c>
      <c r="I14" s="23">
        <v>0.82</v>
      </c>
      <c r="J14" s="23">
        <v>28.61</v>
      </c>
    </row>
    <row r="15" spans="1:17" x14ac:dyDescent="0.3">
      <c r="A15" s="3"/>
      <c r="B15" s="6"/>
      <c r="C15" s="6"/>
      <c r="D15" s="24" t="s">
        <v>25</v>
      </c>
      <c r="E15" s="6"/>
      <c r="F15" s="24">
        <v>119</v>
      </c>
      <c r="G15" s="32">
        <v>725.51</v>
      </c>
      <c r="H15" s="32">
        <v>24.09</v>
      </c>
      <c r="I15" s="32">
        <v>25.56</v>
      </c>
      <c r="J15" s="32">
        <v>103.63</v>
      </c>
    </row>
    <row r="16" spans="1:17" x14ac:dyDescent="0.3">
      <c r="A16" s="3"/>
      <c r="B16" s="9"/>
      <c r="C16" s="6"/>
      <c r="D16" s="24" t="s">
        <v>26</v>
      </c>
      <c r="E16" s="6"/>
      <c r="F16" s="6"/>
      <c r="G16" s="32">
        <v>1229.57</v>
      </c>
      <c r="H16" s="32">
        <v>44.47</v>
      </c>
      <c r="I16" s="32">
        <v>44.69</v>
      </c>
      <c r="J16" s="32">
        <v>167.71</v>
      </c>
    </row>
    <row r="17" spans="1:10" ht="15" thickBot="1" x14ac:dyDescent="0.35">
      <c r="A17" s="4"/>
      <c r="B17" s="7"/>
      <c r="C17" s="7"/>
      <c r="D17" s="11"/>
      <c r="E17" s="12"/>
      <c r="F17" s="14"/>
      <c r="G17" s="12"/>
      <c r="H17" s="12"/>
      <c r="I17" s="12"/>
      <c r="J17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2023-12-12T05:18:56Z</dcterms:modified>
</cp:coreProperties>
</file>