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17783E54-73A8-45E1-8A25-74D773A780F5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C13" i="1"/>
  <c r="C12" i="1"/>
  <c r="C11" i="1"/>
  <c r="C10" i="1"/>
  <c r="C9" i="1"/>
  <c r="C7" i="1"/>
  <c r="C5" i="1"/>
  <c r="C4" i="1"/>
  <c r="E7" i="1"/>
  <c r="E6" i="1"/>
  <c r="E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<sst xmlns="http://schemas.openxmlformats.org/spreadsheetml/2006/main" count="38" uniqueCount="38">
  <si>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</si>
  <si>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</si>
  <si>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</si>
  <si>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</si>
  <si>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</si>
  <si>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</si>
  <si>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</si>
  <si>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</si>
  <si>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</si>
  <si>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</si>
  <si>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</si>
  <si>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</si>
  <si>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</si>
  <si>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</si>
  <si>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</si>
  <si>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</si>
  <si>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</si>
  <si>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</si>
  <si>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</si>
  <si>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</si>
  <si>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</si>
  <si>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</si>
  <si>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</si>
  <si>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</si>
  <si>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</si>
  <si>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</si>
  <si>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</si>
  <si>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</si>
  <si>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</si>
  <si>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Овощи  порционно ( посезонно)</t>
  </si>
  <si>
    <t xml:space="preserve">Паста по-симбирски </t>
  </si>
  <si>
    <t>Чай с сахаром</t>
  </si>
  <si>
    <t>Хлеб пшеничный</t>
  </si>
  <si>
    <t xml:space="preserve">Салат из отварной свеклы с сыром </t>
  </si>
  <si>
    <t>Суп картофельный  клецками</t>
  </si>
  <si>
    <t>Птица порционная запеченная</t>
  </si>
  <si>
    <t>Гороховое пюре с маслом сливочным</t>
  </si>
  <si>
    <t xml:space="preserve">Напиток  шиповника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</si>
</sst>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M3" sqref="M3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6" t="s">
        <v>4</v>
      </c>
      <c r="C1" s="37"/>
      <c r="D1" s="38"/>
      <c r="E1" t="s">
        <v>17</v>
      </c>
      <c r="F1" s="13"/>
      <c r="I1" t="s">
        <v>22</v>
      </c>
      <c r="J1" s="17">
        <v>45308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""</f>
        <v/>
      </c>
      <c r="D4" s="23" t="s">
        <v>29</v>
      </c>
      <c r="E4" s="24" t="str">
        <f>"50"</f>
        <v>50</v>
      </c>
      <c r="F4" s="14"/>
      <c r="G4" s="24">
        <v>7.8056999999999999</v>
      </c>
      <c r="H4" s="24">
        <v>0.39</v>
      </c>
      <c r="I4" s="24">
        <v>0.05</v>
      </c>
      <c r="J4" s="30">
        <v>1.72</v>
      </c>
    </row>
    <row r="5" spans="1:17" x14ac:dyDescent="0.3">
      <c r="A5" s="3"/>
      <c r="B5" s="7" t="s">
        <v>7</v>
      </c>
      <c r="C5" s="23" t="str">
        <f>"фирм"</f>
        <v>фирм</v>
      </c>
      <c r="D5" s="23" t="s">
        <v>30</v>
      </c>
      <c r="E5" s="24" t="str">
        <f>"200"</f>
        <v>200</v>
      </c>
      <c r="F5" s="15"/>
      <c r="G5" s="24">
        <v>285.08599965999991</v>
      </c>
      <c r="H5" s="24">
        <v>12.14</v>
      </c>
      <c r="I5" s="24">
        <v>11.7</v>
      </c>
      <c r="J5" s="31">
        <v>32.979999999999997</v>
      </c>
    </row>
    <row r="6" spans="1:17" x14ac:dyDescent="0.3">
      <c r="A6" s="3"/>
      <c r="B6" s="7"/>
      <c r="C6" s="29">
        <v>685</v>
      </c>
      <c r="D6" s="23" t="s">
        <v>31</v>
      </c>
      <c r="E6" s="24" t="str">
        <f>"200"</f>
        <v>200</v>
      </c>
      <c r="F6" s="15"/>
      <c r="G6" s="24">
        <v>37.483876000000002</v>
      </c>
      <c r="H6" s="24">
        <v>0.04</v>
      </c>
      <c r="I6" s="24">
        <v>0.01</v>
      </c>
      <c r="J6" s="31">
        <v>9.81</v>
      </c>
    </row>
    <row r="7" spans="1:17" x14ac:dyDescent="0.3">
      <c r="A7" s="3"/>
      <c r="B7" s="7" t="s">
        <v>8</v>
      </c>
      <c r="C7" s="25" t="str">
        <f>"-"</f>
        <v>-</v>
      </c>
      <c r="D7" s="25" t="s">
        <v>32</v>
      </c>
      <c r="E7" s="26" t="str">
        <f>"60"</f>
        <v>60</v>
      </c>
      <c r="F7" s="15"/>
      <c r="G7" s="26">
        <v>134.34059999999999</v>
      </c>
      <c r="H7" s="26">
        <v>3.97</v>
      </c>
      <c r="I7" s="26">
        <v>0.39</v>
      </c>
      <c r="J7" s="32">
        <v>28.14</v>
      </c>
    </row>
    <row r="8" spans="1:17" ht="15" thickBot="1" x14ac:dyDescent="0.35">
      <c r="A8" s="4"/>
      <c r="B8" s="8"/>
      <c r="C8" s="8"/>
      <c r="D8" s="21" t="s">
        <v>25</v>
      </c>
      <c r="E8" s="21"/>
      <c r="F8" s="27">
        <v>83</v>
      </c>
      <c r="G8" s="28">
        <v>464.72</v>
      </c>
      <c r="H8" s="28">
        <v>16.54</v>
      </c>
      <c r="I8" s="28">
        <v>12.15</v>
      </c>
      <c r="J8" s="33">
        <v>72.64</v>
      </c>
      <c r="K8" s="18"/>
      <c r="L8" s="19"/>
      <c r="M8" s="20"/>
      <c r="N8" s="19"/>
      <c r="O8" s="19"/>
      <c r="P8" s="19"/>
      <c r="Q8" s="19"/>
    </row>
    <row r="9" spans="1:17" x14ac:dyDescent="0.3">
      <c r="A9" s="3" t="s">
        <v>3</v>
      </c>
      <c r="B9" s="9" t="s">
        <v>9</v>
      </c>
      <c r="C9" s="23" t="str">
        <f>"фирм"</f>
        <v>фирм</v>
      </c>
      <c r="D9" s="23" t="s">
        <v>33</v>
      </c>
      <c r="E9" s="24" t="str">
        <f>"60"</f>
        <v>60</v>
      </c>
      <c r="F9" s="9"/>
      <c r="G9" s="24">
        <v>89.19456000000001</v>
      </c>
      <c r="H9" s="24">
        <v>2.17</v>
      </c>
      <c r="I9" s="24">
        <v>7.23</v>
      </c>
      <c r="J9" s="30">
        <v>4.46</v>
      </c>
    </row>
    <row r="10" spans="1:17" x14ac:dyDescent="0.3">
      <c r="A10" s="3"/>
      <c r="B10" s="7" t="s">
        <v>10</v>
      </c>
      <c r="C10" s="23" t="str">
        <f>"сб 1982г"</f>
        <v>сб 1982г</v>
      </c>
      <c r="D10" s="23" t="s">
        <v>34</v>
      </c>
      <c r="E10" s="24" t="str">
        <f>"200"</f>
        <v>200</v>
      </c>
      <c r="F10" s="7"/>
      <c r="G10" s="24">
        <v>126.58234649999999</v>
      </c>
      <c r="H10" s="24">
        <v>3.27</v>
      </c>
      <c r="I10" s="24">
        <v>4.0999999999999996</v>
      </c>
      <c r="J10" s="31">
        <v>19.52</v>
      </c>
    </row>
    <row r="11" spans="1:17" x14ac:dyDescent="0.3">
      <c r="A11" s="3"/>
      <c r="B11" s="7" t="s">
        <v>11</v>
      </c>
      <c r="C11" s="23" t="str">
        <f>"487"</f>
        <v>487</v>
      </c>
      <c r="D11" s="23" t="s">
        <v>35</v>
      </c>
      <c r="E11" s="24" t="str">
        <f>"90"</f>
        <v>90</v>
      </c>
      <c r="F11" s="7"/>
      <c r="G11" s="24">
        <v>224.06950000000001</v>
      </c>
      <c r="H11" s="24">
        <v>21.16</v>
      </c>
      <c r="I11" s="24">
        <v>15.11</v>
      </c>
      <c r="J11" s="31">
        <v>1.03</v>
      </c>
    </row>
    <row r="12" spans="1:17" x14ac:dyDescent="0.3">
      <c r="A12" s="3"/>
      <c r="B12" s="7" t="s">
        <v>12</v>
      </c>
      <c r="C12" s="23" t="str">
        <f>"330"</f>
        <v>330</v>
      </c>
      <c r="D12" s="23" t="s">
        <v>36</v>
      </c>
      <c r="E12" s="24" t="str">
        <f>"150"</f>
        <v>150</v>
      </c>
      <c r="F12" s="7"/>
      <c r="G12" s="24">
        <v>246.54986399999999</v>
      </c>
      <c r="H12" s="24">
        <v>13.9</v>
      </c>
      <c r="I12" s="24">
        <v>4.9000000000000004</v>
      </c>
      <c r="J12" s="31">
        <v>39.81</v>
      </c>
    </row>
    <row r="13" spans="1:17" x14ac:dyDescent="0.3">
      <c r="A13" s="3"/>
      <c r="B13" s="7" t="s">
        <v>13</v>
      </c>
      <c r="C13" s="23" t="str">
        <f>"705 "</f>
        <v xml:space="preserve">705 </v>
      </c>
      <c r="D13" s="23" t="s">
        <v>37</v>
      </c>
      <c r="E13" s="24" t="str">
        <f>"200"</f>
        <v>200</v>
      </c>
      <c r="F13" s="7"/>
      <c r="G13" s="24">
        <v>76.8416</v>
      </c>
      <c r="H13" s="24">
        <v>0.65</v>
      </c>
      <c r="I13" s="24">
        <v>0.27</v>
      </c>
      <c r="J13" s="31">
        <v>20.010000000000002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119</v>
      </c>
      <c r="G14" s="26">
        <v>132.65867999999998</v>
      </c>
      <c r="H14" s="26">
        <v>4.53</v>
      </c>
      <c r="I14" s="26">
        <v>0.82</v>
      </c>
      <c r="J14" s="32">
        <v>28.61</v>
      </c>
    </row>
    <row r="15" spans="1:17" x14ac:dyDescent="0.3">
      <c r="A15" s="3"/>
      <c r="B15" s="10"/>
      <c r="C15" s="7"/>
      <c r="D15" s="7" t="s">
        <v>28</v>
      </c>
      <c r="E15" s="7"/>
      <c r="F15" s="7"/>
      <c r="G15" s="35">
        <v>895.9</v>
      </c>
      <c r="H15" s="35">
        <v>45.66</v>
      </c>
      <c r="I15" s="35">
        <v>32.42</v>
      </c>
      <c r="J15" s="34">
        <v>113.43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28">
        <v>1360.61</v>
      </c>
      <c r="H16" s="28">
        <v>62.2</v>
      </c>
      <c r="I16" s="28">
        <v>44.57</v>
      </c>
      <c r="J16" s="33">
        <v>186.08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2024-01-16T05:12:34Z</dcterms:modified>
</cp:coreProperties>
</file>