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2 неделя\"/>
    </mc:Choice>
  </mc:AlternateContent>
  <xr:revisionPtr revIDLastSave="0" documentId="8_{B050E747-45B8-49A6-8BBC-CEF79F43B38D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9" i="1"/>
  <c r="C11" i="1"/>
  <c r="C10" i="1"/>
  <c r="C9" i="1"/>
  <c r="C8" i="1"/>
  <c r="E6" i="1"/>
  <c r="E5" i="1"/>
  <c r="E4" i="1"/>
  <c r="C4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<sst xmlns="http://schemas.openxmlformats.org/spreadsheetml/2006/main" count="37" uniqueCount="37">
  <si>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</si>
  <si>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</si>
  <si>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</si>
  <si>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</si>
  <si>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</si>
  <si>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</si>
  <si>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</si>
  <si>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</si>
  <si>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</si>
  <si>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</si>
  <si>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</si>
  <si>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</si>
  <si>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</si>
  <si>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</si>
  <si>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</si>
  <si>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</si>
  <si>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</si>
  <si>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</si>
  <si>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</si>
  <si>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</si>
  <si>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</si>
  <si>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</si>
  <si>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</si>
  <si>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</si>
  <si>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</si>
  <si>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</si>
  <si>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</si>
  <si>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</si>
  <si>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 xml:space="preserve">Горячий бутерброд с сыром </t>
  </si>
  <si>
    <t>Каша молочная "Дружба"с маслом слив.</t>
  </si>
  <si>
    <t>Кисель плодово-ягодный</t>
  </si>
  <si>
    <t>фирм</t>
  </si>
  <si>
    <t>Фрукты свежие ( посезонно)</t>
  </si>
  <si>
    <t xml:space="preserve">Рассольник "Ленинградский" со сметаной </t>
  </si>
  <si>
    <t xml:space="preserve">Жаркое по-домашнему </t>
  </si>
  <si>
    <t xml:space="preserve">Компот из сухофруктов 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</si>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</sst>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6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17" xfId="0" applyBorder="1"/>
    <xf numFmtId="2" fontId="2" fillId="0" borderId="9" xfId="0" applyNumberFormat="1" applyFont="1" applyBorder="1"/>
    <xf numFmtId="2" fontId="1" fillId="0" borderId="6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9" xfId="0" applyNumberFormat="1" applyFont="1" applyBorder="1"/>
    <xf numFmtId="2" fontId="1" fillId="0" borderId="20" xfId="0" applyNumberFormat="1" applyFont="1" applyBorder="1"/>
    <xf numFmtId="2" fontId="1" fillId="0" borderId="15" xfId="0" applyNumberFormat="1" applyFont="1" applyBorder="1"/>
    <xf numFmtId="2" fontId="2" fillId="0" borderId="21" xfId="0" applyNumberFormat="1" applyFont="1" applyBorder="1"/>
    <xf numFmtId="2" fontId="2" fillId="0" borderId="8" xfId="0" applyNumberFormat="1" applyFont="1" applyBorder="1"/>
    <xf numFmtId="0" fontId="1" fillId="0" borderId="8" xfId="0" applyFont="1" applyBorder="1" applyAlignment="1">
      <alignment horizontal="left"/>
    </xf>
    <xf numFmtId="2" fontId="2" fillId="0" borderId="22" xfId="0" applyNumberFormat="1" applyFont="1" applyBorder="1"/>
    <xf numFmtId="2" fontId="2" fillId="0" borderId="18" xfId="0" applyNumberFormat="1" applyFont="1" applyBorder="1"/>
    <xf numFmtId="2" fontId="2" fillId="0" borderId="15" xfId="0" applyNumberFormat="1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4"/>
  <sheetViews>
    <sheetView tabSelected="1" workbookViewId="0">
      <selection activeCell="N4" sqref="N4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40" t="s">
        <v>4</v>
      </c>
      <c r="C1" s="41"/>
      <c r="D1" s="42"/>
      <c r="E1" t="s">
        <v>16</v>
      </c>
      <c r="F1" s="13"/>
      <c r="I1" t="s">
        <v>21</v>
      </c>
      <c r="J1" s="17">
        <v>45323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1" t="s">
        <v>14</v>
      </c>
      <c r="D3" s="11" t="s">
        <v>15</v>
      </c>
      <c r="E3" s="11" t="s">
        <v>17</v>
      </c>
      <c r="F3" s="11" t="s">
        <v>18</v>
      </c>
      <c r="G3" s="11" t="s">
        <v>19</v>
      </c>
      <c r="H3" s="11" t="s">
        <v>20</v>
      </c>
      <c r="I3" s="11" t="s">
        <v>22</v>
      </c>
      <c r="J3" s="22" t="s">
        <v>23</v>
      </c>
    </row>
    <row r="4" spans="1:17" x14ac:dyDescent="0.3">
      <c r="A4" s="2" t="s">
        <v>2</v>
      </c>
      <c r="B4" s="6" t="s">
        <v>6</v>
      </c>
      <c r="C4" s="23" t="str">
        <f>"6"</f>
        <v>6</v>
      </c>
      <c r="D4" s="23" t="s">
        <v>28</v>
      </c>
      <c r="E4" s="24" t="str">
        <f>"50"</f>
        <v>50</v>
      </c>
      <c r="F4" s="14"/>
      <c r="G4" s="29">
        <v>166.43633999999997</v>
      </c>
      <c r="H4" s="29">
        <v>6.11</v>
      </c>
      <c r="I4" s="29">
        <v>8.76</v>
      </c>
      <c r="J4" s="31">
        <v>15.71</v>
      </c>
    </row>
    <row r="5" spans="1:17" x14ac:dyDescent="0.3">
      <c r="A5" s="3"/>
      <c r="B5" s="7" t="s">
        <v>7</v>
      </c>
      <c r="C5" s="23" t="s">
        <v>31</v>
      </c>
      <c r="D5" s="23" t="s">
        <v>29</v>
      </c>
      <c r="E5" s="24" t="str">
        <f>"205"</f>
        <v>205</v>
      </c>
      <c r="F5" s="15"/>
      <c r="G5" s="24">
        <v>226.13699199999999</v>
      </c>
      <c r="H5" s="24">
        <v>6.29</v>
      </c>
      <c r="I5" s="24">
        <v>7.55</v>
      </c>
      <c r="J5" s="32">
        <v>33.61</v>
      </c>
    </row>
    <row r="6" spans="1:17" x14ac:dyDescent="0.3">
      <c r="A6" s="3"/>
      <c r="B6" s="7" t="s">
        <v>8</v>
      </c>
      <c r="C6" s="36">
        <v>648</v>
      </c>
      <c r="D6" s="25" t="s">
        <v>30</v>
      </c>
      <c r="E6" s="26" t="str">
        <f>"200"</f>
        <v>200</v>
      </c>
      <c r="F6" s="15"/>
      <c r="G6" s="26">
        <v>105.17703999999999</v>
      </c>
      <c r="H6" s="26">
        <v>0.02</v>
      </c>
      <c r="I6" s="26">
        <v>0</v>
      </c>
      <c r="J6" s="33">
        <v>26.47</v>
      </c>
    </row>
    <row r="7" spans="1:17" ht="15" thickBot="1" x14ac:dyDescent="0.35">
      <c r="A7" s="4"/>
      <c r="B7" s="8"/>
      <c r="C7" s="8"/>
      <c r="D7" s="21" t="s">
        <v>24</v>
      </c>
      <c r="E7" s="21"/>
      <c r="F7" s="27">
        <v>83</v>
      </c>
      <c r="G7" s="37">
        <v>497.75</v>
      </c>
      <c r="H7" s="38">
        <v>12.42</v>
      </c>
      <c r="I7" s="38">
        <v>16.32</v>
      </c>
      <c r="J7" s="34">
        <v>75.790000000000006</v>
      </c>
      <c r="K7" s="18"/>
      <c r="L7" s="19"/>
      <c r="M7" s="20"/>
      <c r="N7" s="19"/>
      <c r="O7" s="19"/>
      <c r="P7" s="19"/>
      <c r="Q7" s="19"/>
    </row>
    <row r="8" spans="1:17" x14ac:dyDescent="0.3">
      <c r="A8" s="3" t="s">
        <v>3</v>
      </c>
      <c r="B8" s="9" t="s">
        <v>9</v>
      </c>
      <c r="C8" s="23" t="str">
        <f>"-"</f>
        <v>-</v>
      </c>
      <c r="D8" s="23" t="s">
        <v>32</v>
      </c>
      <c r="E8" s="24" t="s">
        <v>36</v>
      </c>
      <c r="F8" s="9"/>
      <c r="G8" s="24">
        <v>106.07520000000001</v>
      </c>
      <c r="H8" s="24">
        <v>1.96</v>
      </c>
      <c r="I8" s="24">
        <v>0.78</v>
      </c>
      <c r="J8" s="31">
        <v>24.3</v>
      </c>
    </row>
    <row r="9" spans="1:17" x14ac:dyDescent="0.3">
      <c r="A9" s="3"/>
      <c r="B9" s="7" t="s">
        <v>10</v>
      </c>
      <c r="C9" s="23" t="str">
        <f>"132"</f>
        <v>132</v>
      </c>
      <c r="D9" s="23" t="s">
        <v>33</v>
      </c>
      <c r="E9" s="24" t="str">
        <f>"210"</f>
        <v>210</v>
      </c>
      <c r="F9" s="7"/>
      <c r="G9" s="24">
        <v>115.39146</v>
      </c>
      <c r="H9" s="24">
        <v>2.06</v>
      </c>
      <c r="I9" s="24">
        <v>5.5</v>
      </c>
      <c r="J9" s="32">
        <v>14.75</v>
      </c>
    </row>
    <row r="10" spans="1:17" x14ac:dyDescent="0.3">
      <c r="A10" s="3"/>
      <c r="B10" s="7" t="s">
        <v>11</v>
      </c>
      <c r="C10" s="23" t="str">
        <f>"436"</f>
        <v>436</v>
      </c>
      <c r="D10" s="23" t="s">
        <v>34</v>
      </c>
      <c r="E10" s="30">
        <v>230</v>
      </c>
      <c r="F10" s="7"/>
      <c r="G10" s="24">
        <v>354.17843999999997</v>
      </c>
      <c r="H10" s="24">
        <v>17.23</v>
      </c>
      <c r="I10" s="24">
        <v>19.57</v>
      </c>
      <c r="J10" s="32">
        <v>27.92</v>
      </c>
    </row>
    <row r="11" spans="1:17" x14ac:dyDescent="0.3">
      <c r="A11" s="3"/>
      <c r="B11" s="7" t="s">
        <v>12</v>
      </c>
      <c r="C11" s="23" t="str">
        <f>"639"</f>
        <v>639</v>
      </c>
      <c r="D11" s="23" t="s">
        <v>35</v>
      </c>
      <c r="E11" s="24" t="str">
        <f>"200"</f>
        <v>200</v>
      </c>
      <c r="F11" s="7"/>
      <c r="G11" s="24">
        <v>87.598919999999993</v>
      </c>
      <c r="H11" s="24">
        <v>1.02</v>
      </c>
      <c r="I11" s="24">
        <v>0.06</v>
      </c>
      <c r="J11" s="32">
        <v>23.18</v>
      </c>
    </row>
    <row r="12" spans="1:17" x14ac:dyDescent="0.3">
      <c r="A12" s="3"/>
      <c r="B12" s="7" t="s">
        <v>13</v>
      </c>
      <c r="C12" s="25"/>
      <c r="D12" s="25" t="s">
        <v>25</v>
      </c>
      <c r="E12" s="26" t="str">
        <f>"70"</f>
        <v>70</v>
      </c>
      <c r="F12" s="7"/>
      <c r="G12" s="26">
        <v>132.65867999999998</v>
      </c>
      <c r="H12" s="26">
        <v>4.53</v>
      </c>
      <c r="I12" s="26">
        <v>0.82</v>
      </c>
      <c r="J12" s="33">
        <v>28.61</v>
      </c>
    </row>
    <row r="13" spans="1:17" x14ac:dyDescent="0.3">
      <c r="A13" s="3"/>
      <c r="B13" s="10"/>
      <c r="C13" s="7"/>
      <c r="D13" s="7" t="s">
        <v>27</v>
      </c>
      <c r="E13" s="7"/>
      <c r="F13" s="7">
        <v>119</v>
      </c>
      <c r="G13" s="35">
        <v>795.9</v>
      </c>
      <c r="H13" s="35">
        <v>26.79</v>
      </c>
      <c r="I13" s="35">
        <v>26.74</v>
      </c>
      <c r="J13" s="39">
        <v>118.77</v>
      </c>
    </row>
    <row r="14" spans="1:17" ht="15" thickBot="1" x14ac:dyDescent="0.35">
      <c r="A14" s="4"/>
      <c r="B14" s="8"/>
      <c r="C14" s="8"/>
      <c r="D14" s="21" t="s">
        <v>26</v>
      </c>
      <c r="E14" s="12"/>
      <c r="F14" s="16"/>
      <c r="G14" s="28">
        <v>1293.6500000000001</v>
      </c>
      <c r="H14" s="28">
        <v>39.21</v>
      </c>
      <c r="I14" s="28">
        <v>43.06</v>
      </c>
      <c r="J14" s="34">
        <v>194.55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2024-01-29T06:24:19Z</dcterms:modified>
</cp:coreProperties>
</file>