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chool\Госвеб\menu\2023-2024\2 неделя\"/>
    </mc:Choice>
  </mc:AlternateContent>
  <xr:revisionPtr revIDLastSave="0" documentId="8_{D9DB328D-ED4E-4EB7-9B3C-1F2AE356F6FE}" xr6:coauthVersionLast="45" xr6:coauthVersionMax="45" xr10:uidLastSave="{00000000-0000-0000-0000-000000000000}"/>
  <bookViews>
    <workbookView xWindow="-108" yWindow="-108" windowWidth="23256" windowHeight="12720" xr2:uid="{DBD028AA-24A3-46B5-9E77-D5F4A082A2D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E11" i="1"/>
  <c r="E9" i="1"/>
  <c r="C11" i="1"/>
  <c r="C10" i="1"/>
  <c r="C9" i="1"/>
  <c r="C8" i="1"/>
  <c r="E6" i="1"/>
  <c r="E5" i="1"/>
  <c r="E4" i="1"/>
  <c r="C4" i="1"/>
</calcChain>
</file>

<file path=xl/sharedStrings.xml><?xml version="1.0" encoding="utf-8"?>
<sst xmlns="http://schemas.openxmlformats.org/spreadsheetml/2006/main" count="37" uniqueCount="37">
  <si>
    <t>Школа</t>
  </si>
  <si>
    <t>Прием пищи</t>
  </si>
  <si>
    <t>Завтрак</t>
  </si>
  <si>
    <t>Обед</t>
  </si>
  <si>
    <t>МБОУ "Средняя школа № 12"</t>
  </si>
  <si>
    <t>Раздел</t>
  </si>
  <si>
    <t>гор.блюдо</t>
  </si>
  <si>
    <t>гор.напиток</t>
  </si>
  <si>
    <t>хлеб</t>
  </si>
  <si>
    <t>закуска</t>
  </si>
  <si>
    <t>1 блюдо</t>
  </si>
  <si>
    <t>2 блюдо</t>
  </si>
  <si>
    <t>гарнир</t>
  </si>
  <si>
    <t>хлеб бел.</t>
  </si>
  <si>
    <t>№ рец.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</si>
  <si>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</si>
  <si>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</si>
  <si>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</si>
  <si>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</si>
  <si>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</si>
  <si>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</si>
  <si>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</si>
  <si>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</si>
  <si>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</si>
  <si>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Итого за 'Завтрак'</t>
  </si>
  <si>
    <t>Хлеб ржано-пшеничный</t>
  </si>
  <si>
    <t>Итого за день</t>
  </si>
  <si>
    <t>Итого за обед</t>
  </si>
  <si>
    <t xml:space="preserve">Горячий бутерброд с сыром </t>
  </si>
  <si>
    <t>Каша молочная "Дружба"с маслом слив.</t>
  </si>
  <si>
    <t>Кисель плодово-ягодный</t>
  </si>
  <si>
    <t>фирм</t>
  </si>
  <si>
    <t>Фрукты свежие ( посезонно)</t>
  </si>
  <si>
    <t xml:space="preserve">Рассольник "Ленинградский" со сметаной </t>
  </si>
  <si>
    <t xml:space="preserve">Жаркое по-домашнему </t>
  </si>
  <si>
    <t xml:space="preserve">Компот из сухофруктов </t>
  </si>
  <si>
    <t>1шт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</si>
</sst>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 applyProtection="1">
      <protection locked="0"/>
    </xf>
    <xf numFmtId="0" fontId="0" fillId="0" borderId="10" xfId="0" applyBorder="1"/>
    <xf numFmtId="0" fontId="0" fillId="0" borderId="11" xfId="0" applyBorder="1" applyProtection="1">
      <protection locked="0"/>
    </xf>
    <xf numFmtId="0" fontId="0" fillId="0" borderId="13" xfId="0" applyBorder="1" applyAlignment="1">
      <alignment horizontal="center"/>
    </xf>
    <xf numFmtId="1" fontId="0" fillId="0" borderId="9" xfId="0" applyNumberFormat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2" fontId="0" fillId="0" borderId="10" xfId="0" applyNumberFormat="1" applyBorder="1" applyProtection="1">
      <protection locked="0"/>
    </xf>
    <xf numFmtId="2" fontId="0" fillId="0" borderId="8" xfId="0" applyNumberFormat="1" applyBorder="1" applyProtection="1">
      <protection locked="0"/>
    </xf>
    <xf numFmtId="2" fontId="0" fillId="0" borderId="9" xfId="0" applyNumberFormat="1" applyBorder="1" applyProtection="1">
      <protection locked="0"/>
    </xf>
    <xf numFmtId="14" fontId="0" fillId="2" borderId="8" xfId="0" applyNumberFormat="1" applyFill="1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1" fontId="0" fillId="0" borderId="0" xfId="0" applyNumberFormat="1" applyBorder="1" applyProtection="1">
      <protection locked="0"/>
    </xf>
    <xf numFmtId="2" fontId="0" fillId="0" borderId="0" xfId="0" applyNumberFormat="1" applyBorder="1" applyProtection="1">
      <protection locked="0"/>
    </xf>
    <xf numFmtId="0" fontId="0" fillId="0" borderId="9" xfId="0" applyBorder="1"/>
    <xf numFmtId="0" fontId="0" fillId="0" borderId="16" xfId="0" applyBorder="1" applyAlignment="1">
      <alignment horizontal="center"/>
    </xf>
    <xf numFmtId="0" fontId="1" fillId="0" borderId="11" xfId="0" applyFont="1" applyBorder="1"/>
    <xf numFmtId="2" fontId="1" fillId="0" borderId="11" xfId="0" applyNumberFormat="1" applyFont="1" applyBorder="1"/>
    <xf numFmtId="0" fontId="1" fillId="0" borderId="8" xfId="0" applyFont="1" applyBorder="1"/>
    <xf numFmtId="2" fontId="1" fillId="0" borderId="8" xfId="0" applyNumberFormat="1" applyFont="1" applyBorder="1"/>
    <xf numFmtId="0" fontId="0" fillId="0" borderId="17" xfId="0" applyBorder="1"/>
    <xf numFmtId="2" fontId="2" fillId="0" borderId="9" xfId="0" applyNumberFormat="1" applyFont="1" applyBorder="1"/>
    <xf numFmtId="2" fontId="1" fillId="0" borderId="6" xfId="0" applyNumberFormat="1" applyFont="1" applyBorder="1"/>
    <xf numFmtId="0" fontId="1" fillId="0" borderId="11" xfId="0" applyFont="1" applyBorder="1" applyAlignment="1">
      <alignment horizontal="left"/>
    </xf>
    <xf numFmtId="2" fontId="1" fillId="0" borderId="19" xfId="0" applyNumberFormat="1" applyFont="1" applyBorder="1"/>
    <xf numFmtId="2" fontId="1" fillId="0" borderId="20" xfId="0" applyNumberFormat="1" applyFont="1" applyBorder="1"/>
    <xf numFmtId="2" fontId="1" fillId="0" borderId="15" xfId="0" applyNumberFormat="1" applyFont="1" applyBorder="1"/>
    <xf numFmtId="2" fontId="2" fillId="0" borderId="21" xfId="0" applyNumberFormat="1" applyFont="1" applyBorder="1"/>
    <xf numFmtId="2" fontId="2" fillId="0" borderId="8" xfId="0" applyNumberFormat="1" applyFont="1" applyBorder="1"/>
    <xf numFmtId="0" fontId="1" fillId="0" borderId="8" xfId="0" applyFont="1" applyBorder="1" applyAlignment="1">
      <alignment horizontal="left"/>
    </xf>
    <xf numFmtId="2" fontId="2" fillId="0" borderId="22" xfId="0" applyNumberFormat="1" applyFont="1" applyBorder="1"/>
    <xf numFmtId="2" fontId="2" fillId="0" borderId="18" xfId="0" applyNumberFormat="1" applyFont="1" applyBorder="1"/>
    <xf numFmtId="2" fontId="2" fillId="0" borderId="15" xfId="0" applyNumberFormat="1" applyFont="1" applyBorder="1"/>
    <xf numFmtId="0" fontId="0" fillId="2" borderId="5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14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E2624-B4AF-4DE6-8B25-A5509B88D341}">
  <dimension ref="A1:Q14"/>
  <sheetViews>
    <sheetView tabSelected="1" workbookViewId="0">
      <selection activeCell="N9" sqref="N9"/>
    </sheetView>
  </sheetViews>
  <sheetFormatPr defaultRowHeight="14.4" x14ac:dyDescent="0.3"/>
  <cols>
    <col min="1" max="1" width="11.5546875" customWidth="1"/>
    <col min="2" max="2" width="12" customWidth="1"/>
    <col min="4" max="4" width="41.6640625" customWidth="1"/>
    <col min="7" max="7" width="14" customWidth="1"/>
    <col min="8" max="8" width="11.77734375" customWidth="1"/>
    <col min="9" max="9" width="11.33203125" customWidth="1"/>
    <col min="10" max="10" width="12.44140625" customWidth="1"/>
  </cols>
  <sheetData>
    <row r="1" spans="1:17" x14ac:dyDescent="0.3">
      <c r="A1" t="s">
        <v>0</v>
      </c>
      <c r="B1" s="40" t="s">
        <v>4</v>
      </c>
      <c r="C1" s="41"/>
      <c r="D1" s="42"/>
      <c r="E1" t="s">
        <v>16</v>
      </c>
      <c r="F1" s="13"/>
      <c r="I1" t="s">
        <v>21</v>
      </c>
      <c r="J1" s="17">
        <v>45337</v>
      </c>
    </row>
    <row r="2" spans="1:17" ht="15" thickBot="1" x14ac:dyDescent="0.35"/>
    <row r="3" spans="1:17" ht="15" thickBot="1" x14ac:dyDescent="0.35">
      <c r="A3" s="1" t="s">
        <v>1</v>
      </c>
      <c r="B3" s="5" t="s">
        <v>5</v>
      </c>
      <c r="C3" s="11" t="s">
        <v>14</v>
      </c>
      <c r="D3" s="11" t="s">
        <v>15</v>
      </c>
      <c r="E3" s="11" t="s">
        <v>17</v>
      </c>
      <c r="F3" s="11" t="s">
        <v>18</v>
      </c>
      <c r="G3" s="11" t="s">
        <v>19</v>
      </c>
      <c r="H3" s="11" t="s">
        <v>20</v>
      </c>
      <c r="I3" s="11" t="s">
        <v>22</v>
      </c>
      <c r="J3" s="22" t="s">
        <v>23</v>
      </c>
    </row>
    <row r="4" spans="1:17" x14ac:dyDescent="0.3">
      <c r="A4" s="2" t="s">
        <v>2</v>
      </c>
      <c r="B4" s="6" t="s">
        <v>6</v>
      </c>
      <c r="C4" s="23" t="str">
        <f>"6"</f>
        <v>6</v>
      </c>
      <c r="D4" s="23" t="s">
        <v>28</v>
      </c>
      <c r="E4" s="24" t="str">
        <f>"50"</f>
        <v>50</v>
      </c>
      <c r="F4" s="14"/>
      <c r="G4" s="29">
        <v>166.43633999999997</v>
      </c>
      <c r="H4" s="29">
        <v>6.11</v>
      </c>
      <c r="I4" s="29">
        <v>8.76</v>
      </c>
      <c r="J4" s="31">
        <v>15.71</v>
      </c>
    </row>
    <row r="5" spans="1:17" x14ac:dyDescent="0.3">
      <c r="A5" s="3"/>
      <c r="B5" s="7" t="s">
        <v>7</v>
      </c>
      <c r="C5" s="23" t="s">
        <v>31</v>
      </c>
      <c r="D5" s="23" t="s">
        <v>29</v>
      </c>
      <c r="E5" s="24" t="str">
        <f>"205"</f>
        <v>205</v>
      </c>
      <c r="F5" s="15"/>
      <c r="G5" s="24">
        <v>226.13699199999999</v>
      </c>
      <c r="H5" s="24">
        <v>6.29</v>
      </c>
      <c r="I5" s="24">
        <v>7.55</v>
      </c>
      <c r="J5" s="32">
        <v>33.61</v>
      </c>
    </row>
    <row r="6" spans="1:17" x14ac:dyDescent="0.3">
      <c r="A6" s="3"/>
      <c r="B6" s="7" t="s">
        <v>8</v>
      </c>
      <c r="C6" s="36">
        <v>648</v>
      </c>
      <c r="D6" s="25" t="s">
        <v>30</v>
      </c>
      <c r="E6" s="26" t="str">
        <f>"200"</f>
        <v>200</v>
      </c>
      <c r="F6" s="15"/>
      <c r="G6" s="26">
        <v>105.17703999999999</v>
      </c>
      <c r="H6" s="26">
        <v>0.02</v>
      </c>
      <c r="I6" s="26">
        <v>0</v>
      </c>
      <c r="J6" s="33">
        <v>26.47</v>
      </c>
    </row>
    <row r="7" spans="1:17" ht="15" thickBot="1" x14ac:dyDescent="0.35">
      <c r="A7" s="4"/>
      <c r="B7" s="8"/>
      <c r="C7" s="8"/>
      <c r="D7" s="21" t="s">
        <v>24</v>
      </c>
      <c r="E7" s="21"/>
      <c r="F7" s="27">
        <v>83</v>
      </c>
      <c r="G7" s="37">
        <v>497.75</v>
      </c>
      <c r="H7" s="38">
        <v>12.42</v>
      </c>
      <c r="I7" s="38">
        <v>16.32</v>
      </c>
      <c r="J7" s="34">
        <v>75.790000000000006</v>
      </c>
      <c r="K7" s="18"/>
      <c r="L7" s="19"/>
      <c r="M7" s="20"/>
      <c r="N7" s="19"/>
      <c r="O7" s="19"/>
      <c r="P7" s="19"/>
      <c r="Q7" s="19"/>
    </row>
    <row r="8" spans="1:17" x14ac:dyDescent="0.3">
      <c r="A8" s="3" t="s">
        <v>3</v>
      </c>
      <c r="B8" s="9" t="s">
        <v>9</v>
      </c>
      <c r="C8" s="23" t="str">
        <f>"-"</f>
        <v>-</v>
      </c>
      <c r="D8" s="23" t="s">
        <v>32</v>
      </c>
      <c r="E8" s="24" t="s">
        <v>36</v>
      </c>
      <c r="F8" s="9"/>
      <c r="G8" s="24">
        <v>106.07520000000001</v>
      </c>
      <c r="H8" s="24">
        <v>1.96</v>
      </c>
      <c r="I8" s="24">
        <v>0.78</v>
      </c>
      <c r="J8" s="31">
        <v>24.3</v>
      </c>
    </row>
    <row r="9" spans="1:17" x14ac:dyDescent="0.3">
      <c r="A9" s="3"/>
      <c r="B9" s="7" t="s">
        <v>10</v>
      </c>
      <c r="C9" s="23" t="str">
        <f>"132"</f>
        <v>132</v>
      </c>
      <c r="D9" s="23" t="s">
        <v>33</v>
      </c>
      <c r="E9" s="24" t="str">
        <f>"210"</f>
        <v>210</v>
      </c>
      <c r="F9" s="7"/>
      <c r="G9" s="24">
        <v>115.39146</v>
      </c>
      <c r="H9" s="24">
        <v>2.06</v>
      </c>
      <c r="I9" s="24">
        <v>5.5</v>
      </c>
      <c r="J9" s="32">
        <v>14.75</v>
      </c>
    </row>
    <row r="10" spans="1:17" x14ac:dyDescent="0.3">
      <c r="A10" s="3"/>
      <c r="B10" s="7" t="s">
        <v>11</v>
      </c>
      <c r="C10" s="23" t="str">
        <f>"436"</f>
        <v>436</v>
      </c>
      <c r="D10" s="23" t="s">
        <v>34</v>
      </c>
      <c r="E10" s="30">
        <v>230</v>
      </c>
      <c r="F10" s="7"/>
      <c r="G10" s="24">
        <v>354.17843999999997</v>
      </c>
      <c r="H10" s="24">
        <v>17.23</v>
      </c>
      <c r="I10" s="24">
        <v>19.57</v>
      </c>
      <c r="J10" s="32">
        <v>27.92</v>
      </c>
    </row>
    <row r="11" spans="1:17" x14ac:dyDescent="0.3">
      <c r="A11" s="3"/>
      <c r="B11" s="7" t="s">
        <v>12</v>
      </c>
      <c r="C11" s="23" t="str">
        <f>"639"</f>
        <v>639</v>
      </c>
      <c r="D11" s="23" t="s">
        <v>35</v>
      </c>
      <c r="E11" s="24" t="str">
        <f>"200"</f>
        <v>200</v>
      </c>
      <c r="F11" s="7"/>
      <c r="G11" s="24">
        <v>87.598919999999993</v>
      </c>
      <c r="H11" s="24">
        <v>1.02</v>
      </c>
      <c r="I11" s="24">
        <v>0.06</v>
      </c>
      <c r="J11" s="32">
        <v>23.18</v>
      </c>
    </row>
    <row r="12" spans="1:17" x14ac:dyDescent="0.3">
      <c r="A12" s="3"/>
      <c r="B12" s="7" t="s">
        <v>13</v>
      </c>
      <c r="C12" s="25"/>
      <c r="D12" s="25" t="s">
        <v>25</v>
      </c>
      <c r="E12" s="26" t="str">
        <f>"70"</f>
        <v>70</v>
      </c>
      <c r="F12" s="7"/>
      <c r="G12" s="26">
        <v>132.65867999999998</v>
      </c>
      <c r="H12" s="26">
        <v>4.53</v>
      </c>
      <c r="I12" s="26">
        <v>0.82</v>
      </c>
      <c r="J12" s="33">
        <v>28.61</v>
      </c>
    </row>
    <row r="13" spans="1:17" x14ac:dyDescent="0.3">
      <c r="A13" s="3"/>
      <c r="B13" s="10"/>
      <c r="C13" s="7"/>
      <c r="D13" s="7" t="s">
        <v>27</v>
      </c>
      <c r="E13" s="7"/>
      <c r="F13" s="7">
        <v>119</v>
      </c>
      <c r="G13" s="35">
        <v>795.9</v>
      </c>
      <c r="H13" s="35">
        <v>26.79</v>
      </c>
      <c r="I13" s="35">
        <v>26.74</v>
      </c>
      <c r="J13" s="39">
        <v>118.77</v>
      </c>
    </row>
    <row r="14" spans="1:17" ht="15" thickBot="1" x14ac:dyDescent="0.35">
      <c r="A14" s="4"/>
      <c r="B14" s="8"/>
      <c r="C14" s="8"/>
      <c r="D14" s="21" t="s">
        <v>26</v>
      </c>
      <c r="E14" s="12"/>
      <c r="F14" s="16"/>
      <c r="G14" s="28">
        <v>1293.6500000000001</v>
      </c>
      <c r="H14" s="28">
        <v>39.21</v>
      </c>
      <c r="I14" s="28">
        <v>43.06</v>
      </c>
      <c r="J14" s="34">
        <v>194.55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missalin</dc:creator>
  <cp:lastModifiedBy>missalin</cp:lastModifiedBy>
  <dcterms:created xsi:type="dcterms:W3CDTF">2022-10-31T06:33:03Z</dcterms:created>
  <dcterms:modified xsi:type="dcterms:W3CDTF">2024-02-12T09:15:34Z</dcterms:modified>
</cp:coreProperties>
</file>