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023-2024\1 неделя\"/>
    </mc:Choice>
  </mc:AlternateContent>
  <xr:revisionPtr revIDLastSave="0" documentId="8_{77DCEDB1-3C2D-4DF8-8812-A1CE3E3518AC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2" i="1"/>
  <c r="C12" i="1"/>
  <c r="E11" i="1"/>
  <c r="C11" i="1"/>
  <c r="E10" i="1"/>
  <c r="C10" i="1"/>
  <c r="E9" i="1"/>
  <c r="C9" i="1"/>
  <c r="E8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<sst xmlns="http://schemas.openxmlformats.org/spreadsheetml/2006/main" count="37" uniqueCount="37">
  <si>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</si>
  <si>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</si>
  <si>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</si>
  <si>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</si>
  <si>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</si>
  <si>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</si>
  <si>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</si>
  <si>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</si>
  <si>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</si>
  <si>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</si>
  <si>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</si>
  <si>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</si>
  <si>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</si>
  <si>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</si>
  <si>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</si>
  <si>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</si>
  <si>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</si>
  <si>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Каша овсяная молочная  с маслом слив</t>
  </si>
  <si>
    <t xml:space="preserve">Какао с молоком </t>
  </si>
  <si>
    <t>Хлеб пшеничный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</si>
  <si>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</si>
  <si>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</si>
  <si>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</si>
  <si>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</si>
  <si>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</si>
  <si>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</si>
  <si>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</si>
  <si>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</si>
  <si>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</si>
  <si>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 xml:space="preserve">Суп картофельный с бобовыми </t>
  </si>
  <si>
    <t>Крокеты "Школьные" тушеные в сооусе 60/30</t>
  </si>
  <si>
    <t xml:space="preserve">Компот из фруктовой ягодной смеси </t>
  </si>
  <si>
    <t>Хлеб ржано-пшеничный</t>
  </si>
  <si>
    <t>Итого за 'Обед'</t>
  </si>
  <si>
    <t>Итого за день</t>
  </si>
  <si>
    <t>Салат из свеклы с сыром</t>
  </si>
  <si>
    <t xml:space="preserve">Макароны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</si>
</sst>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/>
    <xf numFmtId="0" fontId="0" fillId="0" borderId="11" xfId="0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0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2" fontId="0" fillId="0" borderId="10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1" fontId="0" fillId="0" borderId="16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9" xfId="0" applyBorder="1"/>
    <xf numFmtId="0" fontId="0" fillId="0" borderId="15" xfId="0" applyBorder="1"/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6" xfId="0" applyBorder="1"/>
    <xf numFmtId="2" fontId="0" fillId="0" borderId="10" xfId="0" applyNumberFormat="1" applyBorder="1"/>
    <xf numFmtId="2" fontId="0" fillId="0" borderId="8" xfId="0" applyNumberFormat="1" applyBorder="1"/>
    <xf numFmtId="2" fontId="0" fillId="0" borderId="9" xfId="0" applyNumberFormat="1" applyBorder="1"/>
    <xf numFmtId="0" fontId="0" fillId="0" borderId="19" xfId="0" applyBorder="1"/>
    <xf numFmtId="0" fontId="0" fillId="2" borderId="5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6"/>
  <sheetViews>
    <sheetView tabSelected="1" workbookViewId="0">
      <selection activeCell="J1" sqref="J1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t="s">
        <v>0</v>
      </c>
      <c r="B1" s="34" t="s">
        <v>4</v>
      </c>
      <c r="C1" s="35"/>
      <c r="D1" s="36"/>
      <c r="E1" t="s">
        <v>20</v>
      </c>
      <c r="F1" s="16"/>
      <c r="I1" t="s">
        <v>25</v>
      </c>
      <c r="J1" s="20">
        <v>45369</v>
      </c>
    </row>
    <row r="2" spans="1:17" ht="15" thickBot="1" x14ac:dyDescent="0.35"/>
    <row r="3" spans="1:17" ht="15" thickBot="1" x14ac:dyDescent="0.35">
      <c r="A3" s="1" t="s">
        <v>1</v>
      </c>
      <c r="B3" s="5" t="s">
        <v>5</v>
      </c>
      <c r="C3" s="12" t="s">
        <v>15</v>
      </c>
      <c r="D3" s="12" t="s">
        <v>16</v>
      </c>
      <c r="E3" s="12" t="s">
        <v>21</v>
      </c>
      <c r="F3" s="12" t="s">
        <v>22</v>
      </c>
      <c r="G3" s="12" t="s">
        <v>23</v>
      </c>
      <c r="H3" s="12" t="s">
        <v>24</v>
      </c>
      <c r="I3" s="12" t="s">
        <v>26</v>
      </c>
      <c r="J3" s="28" t="s">
        <v>27</v>
      </c>
    </row>
    <row r="4" spans="1:17" x14ac:dyDescent="0.3">
      <c r="A4" s="2" t="s">
        <v>2</v>
      </c>
      <c r="B4" s="6" t="s">
        <v>6</v>
      </c>
      <c r="C4" s="13" t="str">
        <f>"302"</f>
        <v>302</v>
      </c>
      <c r="D4" s="13" t="s">
        <v>17</v>
      </c>
      <c r="E4" s="13" t="str">
        <f>"205"</f>
        <v>205</v>
      </c>
      <c r="F4" s="17"/>
      <c r="G4" s="30">
        <v>262.73590799999994</v>
      </c>
      <c r="H4" s="10">
        <v>8.48</v>
      </c>
      <c r="I4" s="10">
        <v>8.25</v>
      </c>
      <c r="J4" s="27">
        <v>40.22</v>
      </c>
    </row>
    <row r="5" spans="1:17" x14ac:dyDescent="0.3">
      <c r="A5" s="3"/>
      <c r="B5" s="7" t="s">
        <v>7</v>
      </c>
      <c r="C5" s="8" t="str">
        <f>"693"</f>
        <v>693</v>
      </c>
      <c r="D5" s="8" t="s">
        <v>18</v>
      </c>
      <c r="E5" s="8" t="str">
        <f>"200"</f>
        <v>200</v>
      </c>
      <c r="F5" s="18"/>
      <c r="G5" s="31">
        <v>100.25640800000002</v>
      </c>
      <c r="H5" s="7">
        <v>3.64</v>
      </c>
      <c r="I5" s="7">
        <v>3.34</v>
      </c>
      <c r="J5" s="26">
        <v>15.02</v>
      </c>
    </row>
    <row r="6" spans="1:17" ht="15" thickBot="1" x14ac:dyDescent="0.35">
      <c r="A6" s="33"/>
      <c r="B6" s="7" t="s">
        <v>8</v>
      </c>
      <c r="C6" s="9" t="str">
        <f>"-"</f>
        <v>-</v>
      </c>
      <c r="D6" s="9" t="s">
        <v>19</v>
      </c>
      <c r="E6" s="9" t="str">
        <f>"60"</f>
        <v>60</v>
      </c>
      <c r="F6" s="19"/>
      <c r="G6" s="32">
        <v>134.34059999999999</v>
      </c>
      <c r="H6" s="25">
        <v>3.97</v>
      </c>
      <c r="I6" s="25">
        <v>0.39</v>
      </c>
      <c r="J6" s="29">
        <v>28.14</v>
      </c>
    </row>
    <row r="7" spans="1:17" ht="15" thickBot="1" x14ac:dyDescent="0.35">
      <c r="A7" s="4"/>
      <c r="B7" s="9"/>
      <c r="C7" s="9"/>
      <c r="D7" s="25" t="s">
        <v>28</v>
      </c>
      <c r="E7" s="25"/>
      <c r="F7" s="25">
        <v>83</v>
      </c>
      <c r="G7" s="32">
        <v>603.41</v>
      </c>
      <c r="H7" s="25">
        <v>18.05</v>
      </c>
      <c r="I7" s="25">
        <v>12.78</v>
      </c>
      <c r="J7" s="29">
        <v>107.68</v>
      </c>
      <c r="K7" s="22"/>
      <c r="L7" s="23"/>
      <c r="M7" s="24"/>
      <c r="N7" s="23"/>
      <c r="O7" s="23"/>
      <c r="P7" s="23"/>
      <c r="Q7" s="23"/>
    </row>
    <row r="8" spans="1:17" x14ac:dyDescent="0.3">
      <c r="A8" s="3" t="s">
        <v>3</v>
      </c>
      <c r="B8" s="10" t="s">
        <v>9</v>
      </c>
      <c r="C8" s="13"/>
      <c r="D8" s="10" t="s">
        <v>35</v>
      </c>
      <c r="E8" s="10" t="str">
        <f>"60"</f>
        <v>60</v>
      </c>
      <c r="F8" s="10"/>
      <c r="G8" s="30">
        <v>43.482188399999998</v>
      </c>
      <c r="H8" s="10">
        <v>0.93</v>
      </c>
      <c r="I8" s="10">
        <v>2.99</v>
      </c>
      <c r="J8" s="27">
        <v>3.76</v>
      </c>
    </row>
    <row r="9" spans="1:17" x14ac:dyDescent="0.3">
      <c r="A9" s="3"/>
      <c r="B9" s="7" t="s">
        <v>10</v>
      </c>
      <c r="C9" s="7" t="str">
        <f>"139"</f>
        <v>139</v>
      </c>
      <c r="D9" s="7" t="s">
        <v>29</v>
      </c>
      <c r="E9" s="7" t="str">
        <f>"200"</f>
        <v>200</v>
      </c>
      <c r="F9" s="7"/>
      <c r="G9" s="31">
        <v>129.87194849999997</v>
      </c>
      <c r="H9" s="7">
        <v>5.07</v>
      </c>
      <c r="I9" s="7">
        <v>3.81</v>
      </c>
      <c r="J9" s="26">
        <v>20.059999999999999</v>
      </c>
    </row>
    <row r="10" spans="1:17" x14ac:dyDescent="0.3">
      <c r="A10" s="3"/>
      <c r="B10" s="7" t="s">
        <v>11</v>
      </c>
      <c r="C10" s="7" t="str">
        <f>"фирм"</f>
        <v>фирм</v>
      </c>
      <c r="D10" s="7" t="s">
        <v>30</v>
      </c>
      <c r="E10" s="7" t="str">
        <f>"90"</f>
        <v>90</v>
      </c>
      <c r="F10" s="7"/>
      <c r="G10" s="31">
        <v>140.70233155000003</v>
      </c>
      <c r="H10" s="7">
        <v>8.7200000000000006</v>
      </c>
      <c r="I10" s="7">
        <v>8.43</v>
      </c>
      <c r="J10" s="26">
        <v>7.57</v>
      </c>
    </row>
    <row r="11" spans="1:17" x14ac:dyDescent="0.3">
      <c r="A11" s="3"/>
      <c r="B11" s="7" t="s">
        <v>12</v>
      </c>
      <c r="C11" s="7" t="str">
        <f>"516"</f>
        <v>516</v>
      </c>
      <c r="D11" s="7" t="s">
        <v>36</v>
      </c>
      <c r="E11" s="7" t="str">
        <f>"150"</f>
        <v>150</v>
      </c>
      <c r="F11" s="7"/>
      <c r="G11" s="31">
        <v>201.10604999999995</v>
      </c>
      <c r="H11" s="7">
        <v>5.51</v>
      </c>
      <c r="I11" s="7">
        <v>4.57</v>
      </c>
      <c r="J11" s="26">
        <v>34.61</v>
      </c>
    </row>
    <row r="12" spans="1:17" x14ac:dyDescent="0.3">
      <c r="A12" s="3"/>
      <c r="B12" s="7" t="s">
        <v>13</v>
      </c>
      <c r="C12" s="7" t="str">
        <f>"634"</f>
        <v>634</v>
      </c>
      <c r="D12" s="7" t="s">
        <v>31</v>
      </c>
      <c r="E12" s="7" t="str">
        <f>"200"</f>
        <v>200</v>
      </c>
      <c r="F12" s="7"/>
      <c r="G12" s="31">
        <v>43.780079999999998</v>
      </c>
      <c r="H12" s="7">
        <v>0.1</v>
      </c>
      <c r="I12" s="7">
        <v>0.04</v>
      </c>
      <c r="J12" s="26">
        <v>11.13</v>
      </c>
    </row>
    <row r="13" spans="1:17" x14ac:dyDescent="0.3">
      <c r="A13" s="3"/>
      <c r="B13" s="7" t="s">
        <v>14</v>
      </c>
      <c r="C13" s="7"/>
      <c r="D13" s="7" t="s">
        <v>32</v>
      </c>
      <c r="E13" s="7" t="str">
        <f>"70"</f>
        <v>70</v>
      </c>
      <c r="F13" s="7"/>
      <c r="G13" s="31">
        <v>132.65867999999998</v>
      </c>
      <c r="H13" s="7">
        <v>4.53</v>
      </c>
      <c r="I13" s="7">
        <v>0.82</v>
      </c>
      <c r="J13" s="26">
        <v>28.61</v>
      </c>
    </row>
    <row r="14" spans="1:17" x14ac:dyDescent="0.3">
      <c r="A14" s="3"/>
      <c r="B14" s="7"/>
      <c r="C14" s="7"/>
      <c r="D14" s="7" t="s">
        <v>33</v>
      </c>
      <c r="E14" s="7"/>
      <c r="F14" s="7">
        <v>119</v>
      </c>
      <c r="G14" s="31">
        <v>691.6</v>
      </c>
      <c r="H14" s="7">
        <v>24.86</v>
      </c>
      <c r="I14" s="7">
        <v>20.67</v>
      </c>
      <c r="J14" s="26">
        <v>105.73</v>
      </c>
    </row>
    <row r="15" spans="1:17" x14ac:dyDescent="0.3">
      <c r="A15" s="3"/>
      <c r="B15" s="11"/>
      <c r="C15" s="7"/>
      <c r="D15" s="7" t="s">
        <v>34</v>
      </c>
      <c r="E15" s="7"/>
      <c r="F15" s="7"/>
      <c r="G15" s="31">
        <v>1295.01</v>
      </c>
      <c r="H15" s="7">
        <v>42.91</v>
      </c>
      <c r="I15" s="7">
        <v>33.450000000000003</v>
      </c>
      <c r="J15" s="26">
        <v>213.41</v>
      </c>
    </row>
    <row r="16" spans="1:17" ht="15" thickBot="1" x14ac:dyDescent="0.35">
      <c r="A16" s="4"/>
      <c r="B16" s="9"/>
      <c r="C16" s="9"/>
      <c r="D16" s="14"/>
      <c r="E16" s="15"/>
      <c r="F16" s="19"/>
      <c r="G16" s="15"/>
      <c r="H16" s="15"/>
      <c r="I16" s="15"/>
      <c r="J16" s="21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C4:C6 E4:E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2024-03-18T07:08:13Z</dcterms:modified>
</cp:coreProperties>
</file>