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A11AF623-286B-4B70-BAD8-E011441D9FEA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I16" i="1"/>
  <c r="I17" i="1"/>
  <c r="H16" i="1"/>
  <c r="H17" i="1"/>
  <c r="G16" i="1"/>
  <c r="G17" i="1"/>
  <c r="C14" i="1"/>
  <c r="C13" i="1"/>
  <c r="C12" i="1"/>
  <c r="C11" i="1"/>
  <c r="C10" i="1"/>
  <c r="E15" i="1"/>
  <c r="E14" i="1"/>
  <c r="E13" i="1"/>
  <c r="E12" i="1"/>
  <c r="E11" i="1"/>
  <c r="E10" i="1"/>
  <c r="C8" i="1"/>
  <c r="C7" i="1"/>
  <c r="C6" i="1"/>
  <c r="C5" i="1"/>
  <c r="E8" i="1"/>
  <c r="E7" i="1"/>
  <c r="E6" i="1"/>
  <c r="E5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<sst xmlns="http://schemas.openxmlformats.org/spreadsheetml/2006/main" count="37" uniqueCount="37">
  <si>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</si>
  <si>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</si>
  <si>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</si>
  <si>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</si>
  <si>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</si>
  <si>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</si>
  <si>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</si>
  <si>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</si>
  <si>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</si>
  <si>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</si>
  <si>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</si>
  <si>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</si>
  <si>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</si>
  <si>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</si>
  <si>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</si>
  <si>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</si>
  <si>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</si>
  <si>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</si>
  <si>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</si>
  <si>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</si>
  <si>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</si>
  <si>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</si>
  <si>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</si>
  <si>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</si>
  <si>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</si>
  <si>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</si>
  <si>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</si>
  <si>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</si>
  <si>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</si>
  <si>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</si>
  <si>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</si>
  <si>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>Хлеб пшеничный</t>
  </si>
  <si>
    <t xml:space="preserve">Винегрет овощной </t>
  </si>
  <si>
    <t>Суп из овощей  со сметаной</t>
  </si>
  <si>
    <t>Биточки "Детские"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</si>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</sst>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3" fillId="0" borderId="7" xfId="0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F17" sqref="F17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1" t="s">
        <v>4</v>
      </c>
      <c r="C1" s="42"/>
      <c r="D1" s="43"/>
      <c r="E1" s="25" t="s">
        <v>16</v>
      </c>
      <c r="F1" s="26"/>
      <c r="G1" s="25"/>
      <c r="H1" s="25"/>
      <c r="I1" s="25" t="s">
        <v>21</v>
      </c>
      <c r="J1" s="27">
        <v>45428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""</f>
        <v/>
      </c>
      <c r="D5" s="20" t="s">
        <v>29</v>
      </c>
      <c r="E5" s="21" t="str">
        <f>"30"</f>
        <v>30</v>
      </c>
      <c r="F5" s="13"/>
      <c r="G5" s="21">
        <v>7.3104317999999999</v>
      </c>
      <c r="H5" s="21">
        <v>0.32</v>
      </c>
      <c r="I5" s="21">
        <v>0.05</v>
      </c>
      <c r="J5" s="21">
        <v>1.45</v>
      </c>
    </row>
    <row r="6" spans="1:17" x14ac:dyDescent="0.3">
      <c r="A6" s="3"/>
      <c r="B6" s="6" t="s">
        <v>7</v>
      </c>
      <c r="C6" s="20" t="str">
        <f>"478"</f>
        <v>478</v>
      </c>
      <c r="D6" s="20" t="s">
        <v>30</v>
      </c>
      <c r="E6" s="21" t="str">
        <f>"200"</f>
        <v>200</v>
      </c>
      <c r="F6" s="13"/>
      <c r="G6" s="21">
        <v>354.79809000000006</v>
      </c>
      <c r="H6" s="21">
        <v>12.2</v>
      </c>
      <c r="I6" s="21">
        <v>16.899999999999999</v>
      </c>
      <c r="J6" s="21">
        <v>39.229999999999997</v>
      </c>
    </row>
    <row r="7" spans="1:17" x14ac:dyDescent="0.3">
      <c r="A7" s="3"/>
      <c r="B7" s="6"/>
      <c r="C7" s="20" t="str">
        <f>"-"</f>
        <v>-</v>
      </c>
      <c r="D7" s="20" t="s">
        <v>28</v>
      </c>
      <c r="E7" s="21" t="str">
        <f>"200"</f>
        <v>200</v>
      </c>
      <c r="F7" s="13"/>
      <c r="G7" s="21">
        <v>86.47999999999999</v>
      </c>
      <c r="H7" s="21">
        <v>1</v>
      </c>
      <c r="I7" s="21">
        <v>0.2</v>
      </c>
      <c r="J7" s="21">
        <v>20.6</v>
      </c>
    </row>
    <row r="8" spans="1:17" x14ac:dyDescent="0.3">
      <c r="A8" s="3"/>
      <c r="B8" s="6" t="s">
        <v>8</v>
      </c>
      <c r="C8" s="22" t="str">
        <f>"-"</f>
        <v>-</v>
      </c>
      <c r="D8" s="22" t="s">
        <v>31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24</v>
      </c>
      <c r="E9" s="35"/>
      <c r="F9" s="39">
        <v>83</v>
      </c>
      <c r="G9" s="31">
        <v>582.92999999999995</v>
      </c>
      <c r="H9" s="31">
        <v>17.489999999999998</v>
      </c>
      <c r="I9" s="31">
        <v>17.54</v>
      </c>
      <c r="J9" s="31">
        <v>89.42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"71"</f>
        <v>71</v>
      </c>
      <c r="D10" s="20" t="s">
        <v>32</v>
      </c>
      <c r="E10" s="21" t="str">
        <f>"60"</f>
        <v>60</v>
      </c>
      <c r="F10" s="8"/>
      <c r="G10" s="21">
        <v>73.346026613999996</v>
      </c>
      <c r="H10" s="21">
        <v>0.86</v>
      </c>
      <c r="I10" s="21">
        <v>5.97</v>
      </c>
      <c r="J10" s="21">
        <v>4.42</v>
      </c>
    </row>
    <row r="11" spans="1:17" x14ac:dyDescent="0.3">
      <c r="A11" s="3"/>
      <c r="B11" s="6" t="s">
        <v>10</v>
      </c>
      <c r="C11" s="20" t="str">
        <f>"135"</f>
        <v>135</v>
      </c>
      <c r="D11" s="20" t="s">
        <v>33</v>
      </c>
      <c r="E11" s="21" t="str">
        <f>"210"</f>
        <v>210</v>
      </c>
      <c r="F11" s="6"/>
      <c r="G11" s="21">
        <v>95.004436799999993</v>
      </c>
      <c r="H11" s="21">
        <v>1.74</v>
      </c>
      <c r="I11" s="21">
        <v>5.4</v>
      </c>
      <c r="J11" s="21">
        <v>10.44</v>
      </c>
    </row>
    <row r="12" spans="1:17" x14ac:dyDescent="0.3">
      <c r="A12" s="3"/>
      <c r="B12" s="6" t="s">
        <v>11</v>
      </c>
      <c r="C12" s="20" t="str">
        <f>"451"</f>
        <v>451</v>
      </c>
      <c r="D12" s="20" t="s">
        <v>34</v>
      </c>
      <c r="E12" s="21" t="str">
        <f>"90"</f>
        <v>90</v>
      </c>
      <c r="F12" s="6"/>
      <c r="G12" s="21">
        <v>217.20898800000001</v>
      </c>
      <c r="H12" s="21">
        <v>13.9</v>
      </c>
      <c r="I12" s="21">
        <v>12.24</v>
      </c>
      <c r="J12" s="21">
        <v>12.76</v>
      </c>
    </row>
    <row r="13" spans="1:17" x14ac:dyDescent="0.3">
      <c r="A13" s="3"/>
      <c r="B13" s="6" t="s">
        <v>12</v>
      </c>
      <c r="C13" s="20" t="str">
        <f>"516"</f>
        <v>516</v>
      </c>
      <c r="D13" s="20" t="s">
        <v>35</v>
      </c>
      <c r="E13" s="21" t="str">
        <f>"150"</f>
        <v>150</v>
      </c>
      <c r="F13" s="6"/>
      <c r="G13" s="21">
        <v>201.10604999999995</v>
      </c>
      <c r="H13" s="21">
        <v>5.51</v>
      </c>
      <c r="I13" s="21">
        <v>4.57</v>
      </c>
      <c r="J13" s="21">
        <v>34.61</v>
      </c>
    </row>
    <row r="14" spans="1:17" x14ac:dyDescent="0.3">
      <c r="A14" s="3"/>
      <c r="B14" s="6"/>
      <c r="C14" s="20" t="str">
        <f>"639"</f>
        <v>639</v>
      </c>
      <c r="D14" s="20" t="s">
        <v>36</v>
      </c>
      <c r="E14" s="21" t="str">
        <f>"200"</f>
        <v>200</v>
      </c>
      <c r="F14" s="6"/>
      <c r="G14" s="21">
        <v>87.598919999999993</v>
      </c>
      <c r="H14" s="21">
        <v>1.02</v>
      </c>
      <c r="I14" s="21">
        <v>0.06</v>
      </c>
      <c r="J14" s="21">
        <v>23.18</v>
      </c>
    </row>
    <row r="15" spans="1:17" x14ac:dyDescent="0.3">
      <c r="A15" s="3"/>
      <c r="B15" s="6" t="s">
        <v>13</v>
      </c>
      <c r="C15" s="22"/>
      <c r="D15" s="22" t="s">
        <v>25</v>
      </c>
      <c r="E15" s="23" t="str">
        <f>"70"</f>
        <v>70</v>
      </c>
      <c r="F15" s="6"/>
      <c r="G15" s="23">
        <v>132.65867999999998</v>
      </c>
      <c r="H15" s="23">
        <v>4.53</v>
      </c>
      <c r="I15" s="23">
        <v>0.82</v>
      </c>
      <c r="J15" s="23">
        <v>28.61</v>
      </c>
    </row>
    <row r="16" spans="1:17" x14ac:dyDescent="0.3">
      <c r="A16" s="3"/>
      <c r="B16" s="6"/>
      <c r="C16" s="6"/>
      <c r="D16" s="24" t="s">
        <v>26</v>
      </c>
      <c r="E16" s="6"/>
      <c r="F16" s="24">
        <v>125</v>
      </c>
      <c r="G16" s="32">
        <f t="shared" ref="G16:J16" si="0">SUM(G10:G15)</f>
        <v>806.92310141400003</v>
      </c>
      <c r="H16" s="32">
        <f t="shared" si="0"/>
        <v>27.56</v>
      </c>
      <c r="I16" s="32">
        <f t="shared" si="0"/>
        <v>29.06</v>
      </c>
      <c r="J16" s="32">
        <f t="shared" si="0"/>
        <v>114.02</v>
      </c>
    </row>
    <row r="17" spans="1:10" x14ac:dyDescent="0.3">
      <c r="A17" s="3"/>
      <c r="B17" s="9"/>
      <c r="C17" s="6"/>
      <c r="D17" s="24" t="s">
        <v>27</v>
      </c>
      <c r="E17" s="6"/>
      <c r="F17" s="6"/>
      <c r="G17" s="40">
        <f t="shared" ref="G17" si="1">G8+G16</f>
        <v>941.26370141400002</v>
      </c>
      <c r="H17" s="40">
        <f>H8+H16</f>
        <v>31.529999999999998</v>
      </c>
      <c r="I17" s="40">
        <f t="shared" ref="I17:J17" si="2">I8+I16</f>
        <v>29.45</v>
      </c>
      <c r="J17" s="40">
        <f t="shared" si="2"/>
        <v>142.16</v>
      </c>
    </row>
    <row r="18" spans="1:10" ht="15" thickBot="1" x14ac:dyDescent="0.35">
      <c r="A18" s="4"/>
      <c r="B18" s="7"/>
      <c r="C18" s="7"/>
      <c r="D18" s="11"/>
      <c r="E18" s="12"/>
      <c r="F18" s="14"/>
      <c r="G18" s="12"/>
      <c r="H18" s="12"/>
      <c r="I18" s="12"/>
      <c r="J18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6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2024-05-13T10:21:52Z</dcterms:modified>
</cp:coreProperties>
</file>